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EstaPasta_de_trabalho" hidePivotFieldList="1" checkCompatibility="1"/>
  <mc:AlternateContent xmlns:mc="http://schemas.openxmlformats.org/markup-compatibility/2006">
    <mc:Choice Requires="x15">
      <x15ac:absPath xmlns:x15ac="http://schemas.microsoft.com/office/spreadsheetml/2010/11/ac" url="C:\Users\Coofer8\Downloads\"/>
    </mc:Choice>
  </mc:AlternateContent>
  <xr:revisionPtr revIDLastSave="0" documentId="13_ncr:1_{43A74152-0D43-4544-8612-3002C7CE204A}" xr6:coauthVersionLast="47" xr6:coauthVersionMax="47" xr10:uidLastSave="{00000000-0000-0000-0000-000000000000}"/>
  <bookViews>
    <workbookView xWindow="-120" yWindow="-120" windowWidth="20730" windowHeight="11160" tabRatio="641" xr2:uid="{00000000-000D-0000-FFFF-FFFF00000000}"/>
  </bookViews>
  <sheets>
    <sheet name="Orçamento" sheetId="39748" r:id="rId1"/>
  </sheets>
  <definedNames>
    <definedName name="_xlnm.Print_Area" localSheetId="0">Orçamento!$A$1:$O$100</definedName>
    <definedName name="DAYINDX">#REF!</definedName>
    <definedName name="_xlnm.Print_Titles" localSheetId="0">Orçamento!$1:$3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39748" l="1"/>
  <c r="O51" i="39748"/>
  <c r="O15" i="39748"/>
  <c r="O6" i="39748"/>
  <c r="N93" i="39748"/>
  <c r="M93" i="39748"/>
  <c r="L93" i="39748"/>
  <c r="K93" i="39748"/>
  <c r="J93" i="39748"/>
  <c r="I93" i="39748"/>
  <c r="H93" i="39748"/>
  <c r="G93" i="39748"/>
  <c r="F93" i="39748"/>
  <c r="E93" i="39748"/>
  <c r="D93" i="39748"/>
  <c r="C93" i="39748"/>
  <c r="D94" i="39748"/>
  <c r="E94" i="39748"/>
  <c r="F94" i="39748"/>
  <c r="G94" i="39748"/>
  <c r="H94" i="39748"/>
  <c r="I94" i="39748"/>
  <c r="J94" i="39748"/>
  <c r="K94" i="39748"/>
  <c r="L94" i="39748"/>
  <c r="M94" i="39748"/>
  <c r="N94" i="39748"/>
  <c r="C94" i="39748"/>
  <c r="O60" i="39748"/>
  <c r="C49" i="39748"/>
  <c r="C44" i="39748"/>
  <c r="C31" i="39748"/>
  <c r="C26" i="39748"/>
  <c r="D4" i="39748"/>
  <c r="E4" i="39748"/>
  <c r="F4" i="39748"/>
  <c r="G4" i="39748"/>
  <c r="H4" i="39748"/>
  <c r="I4" i="39748"/>
  <c r="J4" i="39748"/>
  <c r="K4" i="39748"/>
  <c r="L4" i="39748"/>
  <c r="M4" i="39748"/>
  <c r="N4" i="39748"/>
  <c r="C4" i="39748"/>
  <c r="D95" i="39748"/>
  <c r="E95" i="39748"/>
  <c r="F95" i="39748"/>
  <c r="G95" i="39748"/>
  <c r="H95" i="39748"/>
  <c r="I95" i="39748"/>
  <c r="J95" i="39748"/>
  <c r="K95" i="39748"/>
  <c r="L95" i="39748"/>
  <c r="M95" i="39748"/>
  <c r="N95" i="39748"/>
  <c r="C95" i="39748"/>
  <c r="O94" i="39748" l="1"/>
  <c r="B117" i="39748"/>
  <c r="B116" i="39748"/>
  <c r="B115" i="39748"/>
  <c r="B114" i="39748"/>
  <c r="B113" i="39748"/>
  <c r="B112" i="39748"/>
  <c r="O111" i="39748"/>
  <c r="N111" i="39748"/>
  <c r="M111" i="39748"/>
  <c r="L111" i="39748"/>
  <c r="K111" i="39748"/>
  <c r="J111" i="39748"/>
  <c r="I111" i="39748"/>
  <c r="H111" i="39748"/>
  <c r="G111" i="39748"/>
  <c r="F111" i="39748"/>
  <c r="E111" i="39748"/>
  <c r="D111" i="39748"/>
  <c r="C111" i="39748"/>
  <c r="O88" i="39748"/>
  <c r="O87" i="39748"/>
  <c r="O86" i="39748"/>
  <c r="O85" i="39748"/>
  <c r="O84" i="39748"/>
  <c r="O83" i="39748"/>
  <c r="O82" i="39748"/>
  <c r="O81" i="39748"/>
  <c r="O80" i="39748"/>
  <c r="N79" i="39748"/>
  <c r="N117" i="39748" s="1"/>
  <c r="M79" i="39748"/>
  <c r="M117" i="39748" s="1"/>
  <c r="L79" i="39748"/>
  <c r="L117" i="39748" s="1"/>
  <c r="K79" i="39748"/>
  <c r="K117" i="39748" s="1"/>
  <c r="J79" i="39748"/>
  <c r="J117" i="39748" s="1"/>
  <c r="I79" i="39748"/>
  <c r="I117" i="39748" s="1"/>
  <c r="H79" i="39748"/>
  <c r="H117" i="39748" s="1"/>
  <c r="G79" i="39748"/>
  <c r="G117" i="39748" s="1"/>
  <c r="F79" i="39748"/>
  <c r="F117" i="39748" s="1"/>
  <c r="E79" i="39748"/>
  <c r="E117" i="39748" s="1"/>
  <c r="D79" i="39748"/>
  <c r="D117" i="39748" s="1"/>
  <c r="C79" i="39748"/>
  <c r="C117" i="39748" s="1"/>
  <c r="O77" i="39748"/>
  <c r="O76" i="39748"/>
  <c r="O75" i="39748"/>
  <c r="O74" i="39748"/>
  <c r="O73" i="39748"/>
  <c r="O72" i="39748"/>
  <c r="N71" i="39748"/>
  <c r="N116" i="39748" s="1"/>
  <c r="M71" i="39748"/>
  <c r="M116" i="39748" s="1"/>
  <c r="L71" i="39748"/>
  <c r="L116" i="39748" s="1"/>
  <c r="K71" i="39748"/>
  <c r="K116" i="39748" s="1"/>
  <c r="J71" i="39748"/>
  <c r="J116" i="39748" s="1"/>
  <c r="I71" i="39748"/>
  <c r="I116" i="39748" s="1"/>
  <c r="H71" i="39748"/>
  <c r="H116" i="39748" s="1"/>
  <c r="G71" i="39748"/>
  <c r="G116" i="39748" s="1"/>
  <c r="F71" i="39748"/>
  <c r="F116" i="39748" s="1"/>
  <c r="E71" i="39748"/>
  <c r="E116" i="39748" s="1"/>
  <c r="D71" i="39748"/>
  <c r="D116" i="39748" s="1"/>
  <c r="C71" i="39748"/>
  <c r="C116" i="39748" s="1"/>
  <c r="O69" i="39748"/>
  <c r="O68" i="39748"/>
  <c r="O67" i="39748"/>
  <c r="O66" i="39748"/>
  <c r="O65" i="39748"/>
  <c r="O64" i="39748"/>
  <c r="O63" i="39748"/>
  <c r="O62" i="39748"/>
  <c r="O61" i="39748"/>
  <c r="O59" i="39748"/>
  <c r="N58" i="39748"/>
  <c r="M58" i="39748"/>
  <c r="L58" i="39748"/>
  <c r="K58" i="39748"/>
  <c r="J58" i="39748"/>
  <c r="I58" i="39748"/>
  <c r="H58" i="39748"/>
  <c r="G58" i="39748"/>
  <c r="F58" i="39748"/>
  <c r="E58" i="39748"/>
  <c r="D58" i="39748"/>
  <c r="C58" i="39748"/>
  <c r="O56" i="39748"/>
  <c r="O55" i="39748"/>
  <c r="O54" i="39748"/>
  <c r="O53" i="39748"/>
  <c r="O52" i="39748"/>
  <c r="N49" i="39748"/>
  <c r="N114" i="39748" s="1"/>
  <c r="M49" i="39748"/>
  <c r="M114" i="39748" s="1"/>
  <c r="L49" i="39748"/>
  <c r="L114" i="39748" s="1"/>
  <c r="K49" i="39748"/>
  <c r="K114" i="39748" s="1"/>
  <c r="J49" i="39748"/>
  <c r="J114" i="39748" s="1"/>
  <c r="I49" i="39748"/>
  <c r="I114" i="39748" s="1"/>
  <c r="H49" i="39748"/>
  <c r="H114" i="39748" s="1"/>
  <c r="G49" i="39748"/>
  <c r="G114" i="39748" s="1"/>
  <c r="F49" i="39748"/>
  <c r="F114" i="39748" s="1"/>
  <c r="E49" i="39748"/>
  <c r="E114" i="39748" s="1"/>
  <c r="D49" i="39748"/>
  <c r="D114" i="39748" s="1"/>
  <c r="C114" i="39748"/>
  <c r="O47" i="39748"/>
  <c r="O46" i="39748"/>
  <c r="O45" i="39748"/>
  <c r="N44" i="39748"/>
  <c r="N113" i="39748" s="1"/>
  <c r="M44" i="39748"/>
  <c r="M113" i="39748" s="1"/>
  <c r="L44" i="39748"/>
  <c r="L113" i="39748" s="1"/>
  <c r="K44" i="39748"/>
  <c r="K113" i="39748" s="1"/>
  <c r="J44" i="39748"/>
  <c r="J113" i="39748" s="1"/>
  <c r="I44" i="39748"/>
  <c r="I113" i="39748" s="1"/>
  <c r="H44" i="39748"/>
  <c r="H113" i="39748" s="1"/>
  <c r="G44" i="39748"/>
  <c r="G113" i="39748" s="1"/>
  <c r="F44" i="39748"/>
  <c r="F113" i="39748" s="1"/>
  <c r="E44" i="39748"/>
  <c r="E113" i="39748" s="1"/>
  <c r="D44" i="39748"/>
  <c r="D113" i="39748" s="1"/>
  <c r="C113" i="39748"/>
  <c r="O42" i="39748"/>
  <c r="O41" i="39748"/>
  <c r="O40" i="39748"/>
  <c r="O39" i="39748"/>
  <c r="O38" i="39748"/>
  <c r="O37" i="39748"/>
  <c r="O36" i="39748"/>
  <c r="O35" i="39748"/>
  <c r="O34" i="39748"/>
  <c r="O33" i="39748"/>
  <c r="O32" i="39748"/>
  <c r="N31" i="39748"/>
  <c r="M31" i="39748"/>
  <c r="L31" i="39748"/>
  <c r="K31" i="39748"/>
  <c r="J31" i="39748"/>
  <c r="I31" i="39748"/>
  <c r="H31" i="39748"/>
  <c r="G31" i="39748"/>
  <c r="F31" i="39748"/>
  <c r="E31" i="39748"/>
  <c r="D31" i="39748"/>
  <c r="N26" i="39748"/>
  <c r="M26" i="39748"/>
  <c r="K26" i="39748"/>
  <c r="I26" i="39748"/>
  <c r="G26" i="39748"/>
  <c r="O28" i="39748"/>
  <c r="O27" i="39748"/>
  <c r="L26" i="39748"/>
  <c r="J26" i="39748"/>
  <c r="F26" i="39748"/>
  <c r="N24" i="39748"/>
  <c r="M24" i="39748"/>
  <c r="L24" i="39748"/>
  <c r="K24" i="39748"/>
  <c r="J24" i="39748"/>
  <c r="I24" i="39748"/>
  <c r="H24" i="39748"/>
  <c r="G24" i="39748"/>
  <c r="F24" i="39748"/>
  <c r="E24" i="39748"/>
  <c r="D24" i="39748"/>
  <c r="C24" i="39748"/>
  <c r="N23" i="39748"/>
  <c r="N22" i="39748" s="1"/>
  <c r="N96" i="39748" s="1"/>
  <c r="M23" i="39748"/>
  <c r="M22" i="39748" s="1"/>
  <c r="M96" i="39748" s="1"/>
  <c r="L23" i="39748"/>
  <c r="L22" i="39748" s="1"/>
  <c r="L96" i="39748" s="1"/>
  <c r="K23" i="39748"/>
  <c r="J23" i="39748"/>
  <c r="J22" i="39748" s="1"/>
  <c r="J96" i="39748" s="1"/>
  <c r="I23" i="39748"/>
  <c r="H23" i="39748"/>
  <c r="H22" i="39748" s="1"/>
  <c r="H96" i="39748" s="1"/>
  <c r="G23" i="39748"/>
  <c r="G22" i="39748" s="1"/>
  <c r="G96" i="39748" s="1"/>
  <c r="F23" i="39748"/>
  <c r="F22" i="39748" s="1"/>
  <c r="F96" i="39748" s="1"/>
  <c r="E23" i="39748"/>
  <c r="E22" i="39748" s="1"/>
  <c r="E96" i="39748" s="1"/>
  <c r="D23" i="39748"/>
  <c r="D22" i="39748" s="1"/>
  <c r="D96" i="39748" s="1"/>
  <c r="C23" i="39748"/>
  <c r="O20" i="39748"/>
  <c r="O19" i="39748"/>
  <c r="O18" i="39748"/>
  <c r="N17" i="39748"/>
  <c r="N103" i="39748" s="1"/>
  <c r="M17" i="39748"/>
  <c r="M103" i="39748" s="1"/>
  <c r="L17" i="39748"/>
  <c r="L92" i="39748" s="1"/>
  <c r="K17" i="39748"/>
  <c r="K92" i="39748" s="1"/>
  <c r="J17" i="39748"/>
  <c r="J92" i="39748" s="1"/>
  <c r="I17" i="39748"/>
  <c r="I103" i="39748" s="1"/>
  <c r="H17" i="39748"/>
  <c r="H92" i="39748" s="1"/>
  <c r="G17" i="39748"/>
  <c r="G103" i="39748" s="1"/>
  <c r="F17" i="39748"/>
  <c r="F103" i="39748" s="1"/>
  <c r="E17" i="39748"/>
  <c r="E103" i="39748" s="1"/>
  <c r="D17" i="39748"/>
  <c r="D92" i="39748" s="1"/>
  <c r="C17" i="39748"/>
  <c r="C92" i="39748" s="1"/>
  <c r="O14" i="39748"/>
  <c r="O13" i="39748"/>
  <c r="O12" i="39748"/>
  <c r="O11" i="39748"/>
  <c r="O10" i="39748"/>
  <c r="O9" i="39748"/>
  <c r="O8" i="39748"/>
  <c r="O7" i="39748"/>
  <c r="N102" i="39748"/>
  <c r="M102" i="39748"/>
  <c r="L102" i="39748"/>
  <c r="K102" i="39748"/>
  <c r="J102" i="39748"/>
  <c r="I102" i="39748"/>
  <c r="H102" i="39748"/>
  <c r="G102" i="39748"/>
  <c r="F102" i="39748"/>
  <c r="E102" i="39748"/>
  <c r="D102" i="39748"/>
  <c r="C102" i="39748"/>
  <c r="I22" i="39748" l="1"/>
  <c r="I96" i="39748" s="1"/>
  <c r="K22" i="39748"/>
  <c r="K96" i="39748" s="1"/>
  <c r="C115" i="39748"/>
  <c r="C98" i="39748"/>
  <c r="C106" i="39748" s="1"/>
  <c r="D115" i="39748"/>
  <c r="D98" i="39748"/>
  <c r="D106" i="39748" s="1"/>
  <c r="H115" i="39748"/>
  <c r="H98" i="39748"/>
  <c r="H106" i="39748" s="1"/>
  <c r="L115" i="39748"/>
  <c r="L98" i="39748"/>
  <c r="L106" i="39748" s="1"/>
  <c r="G115" i="39748"/>
  <c r="G98" i="39748"/>
  <c r="G106" i="39748" s="1"/>
  <c r="E115" i="39748"/>
  <c r="E98" i="39748"/>
  <c r="E106" i="39748" s="1"/>
  <c r="I115" i="39748"/>
  <c r="I98" i="39748"/>
  <c r="I106" i="39748" s="1"/>
  <c r="M115" i="39748"/>
  <c r="M98" i="39748"/>
  <c r="M106" i="39748" s="1"/>
  <c r="K115" i="39748"/>
  <c r="K98" i="39748"/>
  <c r="K106" i="39748" s="1"/>
  <c r="F115" i="39748"/>
  <c r="F98" i="39748"/>
  <c r="F106" i="39748" s="1"/>
  <c r="J115" i="39748"/>
  <c r="J98" i="39748"/>
  <c r="J106" i="39748" s="1"/>
  <c r="N115" i="39748"/>
  <c r="N98" i="39748"/>
  <c r="N106" i="39748" s="1"/>
  <c r="C22" i="39748"/>
  <c r="C96" i="39748" s="1"/>
  <c r="I97" i="39748"/>
  <c r="I104" i="39748"/>
  <c r="F97" i="39748"/>
  <c r="F104" i="39748"/>
  <c r="J97" i="39748"/>
  <c r="J104" i="39748"/>
  <c r="M97" i="39748"/>
  <c r="M104" i="39748"/>
  <c r="K97" i="39748"/>
  <c r="K104" i="39748"/>
  <c r="L97" i="39748"/>
  <c r="L104" i="39748"/>
  <c r="G97" i="39748"/>
  <c r="G104" i="39748"/>
  <c r="N97" i="39748"/>
  <c r="N104" i="39748"/>
  <c r="C97" i="39748"/>
  <c r="C104" i="39748"/>
  <c r="M112" i="39748"/>
  <c r="F112" i="39748"/>
  <c r="F118" i="39748" s="1"/>
  <c r="J112" i="39748"/>
  <c r="N112" i="39748"/>
  <c r="C112" i="39748"/>
  <c r="I112" i="39748"/>
  <c r="D112" i="39748"/>
  <c r="H112" i="39748"/>
  <c r="H118" i="39748" s="1"/>
  <c r="G92" i="39748"/>
  <c r="J103" i="39748"/>
  <c r="E26" i="39748"/>
  <c r="K103" i="39748"/>
  <c r="O17" i="39748"/>
  <c r="O79" i="39748"/>
  <c r="O117" i="39748" s="1"/>
  <c r="C103" i="39748"/>
  <c r="D103" i="39748"/>
  <c r="E92" i="39748"/>
  <c r="O71" i="39748"/>
  <c r="O116" i="39748" s="1"/>
  <c r="O58" i="39748"/>
  <c r="O115" i="39748" s="1"/>
  <c r="O49" i="39748"/>
  <c r="O114" i="39748" s="1"/>
  <c r="E112" i="39748"/>
  <c r="G112" i="39748"/>
  <c r="K112" i="39748"/>
  <c r="O24" i="39748"/>
  <c r="H26" i="39748"/>
  <c r="O95" i="39748"/>
  <c r="O4" i="39748"/>
  <c r="D26" i="39748"/>
  <c r="D104" i="39748" s="1"/>
  <c r="O102" i="39748"/>
  <c r="I118" i="39748"/>
  <c r="F92" i="39748"/>
  <c r="O93" i="39748"/>
  <c r="L112" i="39748"/>
  <c r="O29" i="39748"/>
  <c r="O26" i="39748" s="1"/>
  <c r="O44" i="39748"/>
  <c r="O113" i="39748" s="1"/>
  <c r="M92" i="39748"/>
  <c r="L103" i="39748"/>
  <c r="O23" i="39748"/>
  <c r="O31" i="39748"/>
  <c r="O112" i="39748" s="1"/>
  <c r="I92" i="39748"/>
  <c r="N92" i="39748"/>
  <c r="H103" i="39748"/>
  <c r="O96" i="39748" l="1"/>
  <c r="N118" i="39748"/>
  <c r="D118" i="39748"/>
  <c r="G118" i="39748"/>
  <c r="L118" i="39748"/>
  <c r="J118" i="39748"/>
  <c r="E118" i="39748"/>
  <c r="K118" i="39748"/>
  <c r="C118" i="39748"/>
  <c r="O103" i="39748"/>
  <c r="M118" i="39748"/>
  <c r="L99" i="39748"/>
  <c r="C99" i="39748"/>
  <c r="E97" i="39748"/>
  <c r="E99" i="39748" s="1"/>
  <c r="E104" i="39748"/>
  <c r="H97" i="39748"/>
  <c r="H99" i="39748" s="1"/>
  <c r="H104" i="39748"/>
  <c r="D97" i="39748"/>
  <c r="D99" i="39748" s="1"/>
  <c r="O118" i="39748"/>
  <c r="K99" i="39748"/>
  <c r="M99" i="39748"/>
  <c r="G99" i="39748"/>
  <c r="N99" i="39748"/>
  <c r="F99" i="39748"/>
  <c r="O22" i="39748"/>
  <c r="O98" i="39748"/>
  <c r="O106" i="39748" s="1"/>
  <c r="O92" i="39748"/>
  <c r="I99" i="39748"/>
  <c r="J99" i="39748"/>
  <c r="C105" i="39748"/>
  <c r="C107" i="39748" s="1"/>
  <c r="D101" i="39748" s="1"/>
  <c r="D105" i="39748" s="1"/>
  <c r="D107" i="39748" s="1"/>
  <c r="E101" i="39748" s="1"/>
  <c r="E105" i="39748" l="1"/>
  <c r="E107" i="39748" s="1"/>
  <c r="F101" i="39748" s="1"/>
  <c r="F105" i="39748" s="1"/>
  <c r="F107" i="39748" s="1"/>
  <c r="G101" i="39748" s="1"/>
  <c r="G105" i="39748" s="1"/>
  <c r="G107" i="39748" s="1"/>
  <c r="H101" i="39748" s="1"/>
  <c r="H105" i="39748" s="1"/>
  <c r="H107" i="39748" s="1"/>
  <c r="I101" i="39748" s="1"/>
  <c r="I105" i="39748" s="1"/>
  <c r="I107" i="39748" s="1"/>
  <c r="J101" i="39748" s="1"/>
  <c r="J105" i="39748" s="1"/>
  <c r="J107" i="39748" s="1"/>
  <c r="K101" i="39748" s="1"/>
  <c r="K105" i="39748" s="1"/>
  <c r="K107" i="39748" s="1"/>
  <c r="L101" i="39748" s="1"/>
  <c r="L105" i="39748" s="1"/>
  <c r="L107" i="39748" s="1"/>
  <c r="M101" i="39748" s="1"/>
  <c r="M105" i="39748" s="1"/>
  <c r="M107" i="39748" s="1"/>
  <c r="N101" i="39748" s="1"/>
  <c r="N105" i="39748" s="1"/>
  <c r="N107" i="39748" s="1"/>
  <c r="O104" i="39748"/>
  <c r="O105" i="39748" s="1"/>
  <c r="O107" i="39748" s="1"/>
  <c r="O97" i="39748"/>
  <c r="O99" i="397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Weder De Souza Ribeiro</author>
  </authors>
  <commentList>
    <comment ref="C10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Digite seu saldo (dinheiro disponível)</t>
        </r>
      </text>
    </comment>
  </commentList>
</comments>
</file>

<file path=xl/sharedStrings.xml><?xml version="1.0" encoding="utf-8"?>
<sst xmlns="http://schemas.openxmlformats.org/spreadsheetml/2006/main" count="122" uniqueCount="102">
  <si>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</si>
  <si>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</si>
  <si>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</si>
  <si>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</si>
  <si>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</si>
  <si>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</si>
  <si>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</si>
  <si>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</si>
  <si>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</si>
  <si>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</si>
  <si>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</si>
  <si>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</si>
  <si>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</si>
  <si>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Outros</t>
  </si>
  <si>
    <t>HABITAÇÃO</t>
  </si>
  <si>
    <t>Aluguel/Prestação</t>
  </si>
  <si>
    <t>Condomínio</t>
  </si>
  <si>
    <t>IPTU</t>
  </si>
  <si>
    <t>TV por Assinatura</t>
  </si>
  <si>
    <t>Supermercado</t>
  </si>
  <si>
    <t>Empregada</t>
  </si>
  <si>
    <t>Reformas/Consertos</t>
  </si>
  <si>
    <t>TRANSPORTE</t>
  </si>
  <si>
    <t>AUTOMÓVEL</t>
  </si>
  <si>
    <t>Seguro</t>
  </si>
  <si>
    <t>Combustível</t>
  </si>
  <si>
    <t>IPVA</t>
  </si>
  <si>
    <t>Mecânico</t>
  </si>
  <si>
    <t>Multas</t>
  </si>
  <si>
    <t>Saldo do Mês</t>
  </si>
  <si>
    <t>DESPESAS PESSOAIS</t>
  </si>
  <si>
    <t>Higiene Pessoal</t>
  </si>
  <si>
    <t>Cosméticos</t>
  </si>
  <si>
    <t>Cabeleireiro</t>
  </si>
  <si>
    <t>Vestuário</t>
  </si>
  <si>
    <t>Academia</t>
  </si>
  <si>
    <t>Telefone Celular</t>
  </si>
  <si>
    <t>Cursos</t>
  </si>
  <si>
    <t>LAZER</t>
  </si>
  <si>
    <t>Restaurantes</t>
  </si>
  <si>
    <t>Cafés/Bares/Boates</t>
  </si>
  <si>
    <t>Hotéis</t>
  </si>
  <si>
    <t>Passeios</t>
  </si>
  <si>
    <t>DEPENDENTES</t>
  </si>
  <si>
    <t>Passeios/Férias</t>
  </si>
  <si>
    <t>Esportes/Uniformes</t>
  </si>
  <si>
    <t>Saúde/Medicamentos</t>
  </si>
  <si>
    <t>TOTAIS</t>
  </si>
  <si>
    <t>Luz</t>
  </si>
  <si>
    <t>Água</t>
  </si>
  <si>
    <t>Material Escolar</t>
  </si>
  <si>
    <t>Escolas</t>
  </si>
  <si>
    <t>Mesada</t>
  </si>
  <si>
    <t>Presente</t>
  </si>
  <si>
    <t>Fraldas</t>
  </si>
  <si>
    <t>(+) Salário Bruto</t>
  </si>
  <si>
    <t>(-) IRRF</t>
  </si>
  <si>
    <t>(-) Vale Transporte</t>
  </si>
  <si>
    <t>(-) INSS</t>
  </si>
  <si>
    <t>(+) Hora Extra</t>
  </si>
  <si>
    <t>(+) Férias</t>
  </si>
  <si>
    <t>(+) 13º Salário/ PLR/Bônus</t>
  </si>
  <si>
    <t>Ônibus / Metrô / Trem</t>
  </si>
  <si>
    <t>Financiamento Véiculo</t>
  </si>
  <si>
    <t>Financiamento Casa</t>
  </si>
  <si>
    <t>Lava Rápido</t>
  </si>
  <si>
    <t>Renda Extra</t>
  </si>
  <si>
    <t>Renda Extra 1</t>
  </si>
  <si>
    <t>Renda Extra 2</t>
  </si>
  <si>
    <t>Renda Extra 3</t>
  </si>
  <si>
    <t>(+) Rendimentos</t>
  </si>
  <si>
    <t>Taxi/Uber</t>
  </si>
  <si>
    <t>(-) Convênio Médico</t>
  </si>
  <si>
    <t>(-)  Encargos</t>
  </si>
  <si>
    <t>(-)  Gastos</t>
  </si>
  <si>
    <t>Empréstimos Extra Folha</t>
  </si>
  <si>
    <t>Saldo Disponivel</t>
  </si>
  <si>
    <t>(-)  Empréstimos Folha</t>
  </si>
  <si>
    <t>(-)  Empréstimos Extra Folha</t>
  </si>
  <si>
    <t>Despesas</t>
  </si>
  <si>
    <t>Salario Líquido</t>
  </si>
  <si>
    <t>Pets</t>
  </si>
  <si>
    <t>Pizza(Sessão Sofa)</t>
  </si>
  <si>
    <t>Margem</t>
  </si>
  <si>
    <t>Total Despesas</t>
  </si>
  <si>
    <t>Detalhes</t>
  </si>
  <si>
    <t>Telefones/ Internet</t>
  </si>
  <si>
    <t>PLANILHA DE ORÇAMENTO DOMÉSTICO</t>
  </si>
  <si>
    <t xml:space="preserve">SALÁRIO LÍQUIDO </t>
  </si>
  <si>
    <t>RENDA EXTRA</t>
  </si>
  <si>
    <t>EMPRÉSTIMO EM FOLHA</t>
  </si>
  <si>
    <t>EMPRÉSTIMO EXTRA FOLHA</t>
  </si>
  <si>
    <t>Cursos extra curricular</t>
  </si>
  <si>
    <t>(-)  Convênio Médico</t>
  </si>
  <si>
    <t xml:space="preserve">Dinheiro disponível </t>
  </si>
  <si>
    <t>(-) Capitalização Coofer</t>
  </si>
  <si>
    <t>(-) Empréstimo Coofer</t>
  </si>
  <si>
    <t>Outros/ Cartão de crédito</t>
  </si>
  <si>
    <t>(-)  Capitalização Coofer</t>
  </si>
  <si>
    <t>Outros Consignados</t>
  </si>
  <si>
    <t>(-) Outros Consignados</t>
  </si>
  <si>
    <t>Empréstimo Coofer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</si>
</sst>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0_);[Red]_(* \(#,##0.00\);_(* &quot;-&quot;??_);_(@_)"/>
  </numFmts>
  <fonts count="24" x14ac:knownFonts="1">
    <font>
      <sz val="10"/>
      <name val="Arial"/>
    </font>
    <font>
      <b/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20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12"/>
      <color indexed="12"/>
      <name val="Segoe UI"/>
      <family val="2"/>
    </font>
    <font>
      <sz val="10"/>
      <name val="Segoe UI"/>
      <family val="2"/>
    </font>
    <font>
      <i/>
      <sz val="16"/>
      <color theme="1" tint="0.249977111117893"/>
      <name val="Segoe UI Black"/>
      <family val="2"/>
    </font>
    <font>
      <b/>
      <sz val="12"/>
      <color rgb="FF003399"/>
      <name val="Segoe UI"/>
      <family val="2"/>
    </font>
    <font>
      <b/>
      <sz val="12"/>
      <color theme="1" tint="0.249977111117893"/>
      <name val="Segoe UI"/>
      <family val="2"/>
    </font>
    <font>
      <sz val="12"/>
      <color theme="1" tint="0.249977111117893"/>
      <name val="Segoe UI"/>
      <family val="2"/>
    </font>
    <font>
      <b/>
      <sz val="9"/>
      <color indexed="81"/>
      <name val="Tahoma"/>
      <family val="2"/>
    </font>
    <font>
      <b/>
      <sz val="12"/>
      <color theme="0"/>
      <name val="Segoe UI Black"/>
      <family val="2"/>
    </font>
    <font>
      <b/>
      <sz val="12"/>
      <color theme="0"/>
      <name val="Arial"/>
      <family val="2"/>
    </font>
    <font>
      <b/>
      <sz val="12"/>
      <color theme="0"/>
      <name val="Segoe UI"/>
      <family val="2"/>
    </font>
    <font>
      <b/>
      <sz val="12"/>
      <color theme="1"/>
      <name val="Arial"/>
      <family val="2"/>
    </font>
    <font>
      <b/>
      <sz val="11"/>
      <color theme="0"/>
      <name val="Segoe UI Black"/>
      <family val="2"/>
    </font>
    <font>
      <b/>
      <sz val="12"/>
      <color theme="1"/>
      <name val="Segoe UI Black"/>
      <family val="2"/>
    </font>
    <font>
      <b/>
      <i/>
      <sz val="22"/>
      <color rgb="FF008000"/>
      <name val="Rockwell Nova Extra Bol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4" fontId="6" fillId="0" borderId="13" xfId="0" applyNumberFormat="1" applyFont="1" applyBorder="1" applyProtection="1">
      <protection locked="0"/>
    </xf>
    <xf numFmtId="164" fontId="6" fillId="0" borderId="14" xfId="0" applyNumberFormat="1" applyFont="1" applyBorder="1" applyProtection="1">
      <protection locked="0"/>
    </xf>
    <xf numFmtId="164" fontId="6" fillId="0" borderId="0" xfId="0" applyNumberFormat="1" applyFont="1" applyProtection="1">
      <protection locked="0"/>
    </xf>
    <xf numFmtId="164" fontId="6" fillId="0" borderId="7" xfId="0" applyNumberFormat="1" applyFont="1" applyBorder="1" applyProtection="1">
      <protection locked="0"/>
    </xf>
    <xf numFmtId="43" fontId="6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20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10" fillId="0" borderId="8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165" fontId="7" fillId="0" borderId="6" xfId="0" applyNumberFormat="1" applyFont="1" applyBorder="1"/>
    <xf numFmtId="165" fontId="6" fillId="0" borderId="13" xfId="0" applyNumberFormat="1" applyFont="1" applyBorder="1"/>
    <xf numFmtId="165" fontId="6" fillId="0" borderId="15" xfId="0" applyNumberFormat="1" applyFont="1" applyBorder="1"/>
    <xf numFmtId="165" fontId="6" fillId="0" borderId="23" xfId="0" applyNumberFormat="1" applyFont="1" applyBorder="1"/>
    <xf numFmtId="164" fontId="7" fillId="0" borderId="0" xfId="0" applyNumberFormat="1" applyFont="1"/>
    <xf numFmtId="165" fontId="6" fillId="0" borderId="0" xfId="0" applyNumberFormat="1" applyFont="1"/>
    <xf numFmtId="0" fontId="8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center"/>
    </xf>
    <xf numFmtId="0" fontId="19" fillId="4" borderId="0" xfId="0" applyFont="1" applyFill="1"/>
    <xf numFmtId="0" fontId="18" fillId="4" borderId="0" xfId="0" applyFont="1" applyFill="1" applyAlignment="1">
      <alignment horizontal="center"/>
    </xf>
    <xf numFmtId="3" fontId="18" fillId="4" borderId="0" xfId="0" applyNumberFormat="1" applyFont="1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64" fontId="6" fillId="0" borderId="35" xfId="0" applyNumberFormat="1" applyFont="1" applyBorder="1" applyProtection="1">
      <protection locked="0"/>
    </xf>
    <xf numFmtId="164" fontId="6" fillId="0" borderId="36" xfId="0" applyNumberFormat="1" applyFont="1" applyBorder="1" applyProtection="1">
      <protection locked="0"/>
    </xf>
    <xf numFmtId="164" fontId="6" fillId="0" borderId="33" xfId="0" applyNumberFormat="1" applyFont="1" applyBorder="1" applyProtection="1">
      <protection locked="0"/>
    </xf>
    <xf numFmtId="165" fontId="7" fillId="0" borderId="34" xfId="0" applyNumberFormat="1" applyFont="1" applyBorder="1"/>
    <xf numFmtId="165" fontId="6" fillId="0" borderId="35" xfId="0" applyNumberFormat="1" applyFont="1" applyBorder="1"/>
    <xf numFmtId="165" fontId="6" fillId="0" borderId="37" xfId="0" applyNumberFormat="1" applyFont="1" applyBorder="1"/>
    <xf numFmtId="165" fontId="6" fillId="0" borderId="38" xfId="0" applyNumberFormat="1" applyFont="1" applyBorder="1"/>
    <xf numFmtId="0" fontId="17" fillId="4" borderId="16" xfId="0" applyFont="1" applyFill="1" applyBorder="1" applyAlignment="1" applyProtection="1">
      <alignment horizontal="center"/>
      <protection locked="0"/>
    </xf>
    <xf numFmtId="0" fontId="8" fillId="0" borderId="6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31" xfId="0" applyFont="1" applyBorder="1" applyProtection="1">
      <protection locked="0"/>
    </xf>
    <xf numFmtId="164" fontId="17" fillId="4" borderId="28" xfId="1" applyNumberFormat="1" applyFont="1" applyFill="1" applyBorder="1" applyProtection="1">
      <protection locked="0"/>
    </xf>
    <xf numFmtId="164" fontId="18" fillId="4" borderId="18" xfId="1" applyNumberFormat="1" applyFont="1" applyFill="1" applyBorder="1" applyProtection="1"/>
    <xf numFmtId="0" fontId="9" fillId="0" borderId="0" xfId="0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0" borderId="40" xfId="0" applyNumberFormat="1" applyFont="1" applyBorder="1" applyProtection="1">
      <protection locked="0"/>
    </xf>
    <xf numFmtId="164" fontId="6" fillId="0" borderId="41" xfId="0" applyNumberFormat="1" applyFont="1" applyBorder="1" applyProtection="1">
      <protection locked="0"/>
    </xf>
    <xf numFmtId="164" fontId="18" fillId="4" borderId="18" xfId="1" applyNumberFormat="1" applyFont="1" applyFill="1" applyBorder="1" applyAlignment="1" applyProtection="1">
      <alignment horizontal="center"/>
    </xf>
    <xf numFmtId="164" fontId="18" fillId="4" borderId="19" xfId="0" applyNumberFormat="1" applyFont="1" applyFill="1" applyBorder="1" applyAlignment="1">
      <alignment horizontal="center"/>
    </xf>
    <xf numFmtId="164" fontId="18" fillId="4" borderId="17" xfId="0" applyNumberFormat="1" applyFont="1" applyFill="1" applyBorder="1" applyAlignment="1">
      <alignment horizontal="center"/>
    </xf>
    <xf numFmtId="164" fontId="17" fillId="4" borderId="28" xfId="1" applyNumberFormat="1" applyFont="1" applyFill="1" applyBorder="1" applyAlignment="1" applyProtection="1">
      <alignment horizontal="center"/>
      <protection locked="0"/>
    </xf>
    <xf numFmtId="0" fontId="17" fillId="4" borderId="29" xfId="1" applyFont="1" applyFill="1" applyBorder="1" applyAlignment="1" applyProtection="1">
      <alignment horizontal="left"/>
      <protection locked="0"/>
    </xf>
    <xf numFmtId="0" fontId="17" fillId="4" borderId="28" xfId="1" applyFont="1" applyFill="1" applyBorder="1" applyAlignment="1" applyProtection="1">
      <alignment horizontal="left"/>
      <protection locked="0"/>
    </xf>
    <xf numFmtId="0" fontId="17" fillId="4" borderId="31" xfId="1" applyFont="1" applyFill="1" applyBorder="1" applyAlignment="1" applyProtection="1">
      <alignment horizontal="left"/>
      <protection locked="0"/>
    </xf>
    <xf numFmtId="0" fontId="17" fillId="4" borderId="32" xfId="1" applyFont="1" applyFill="1" applyBorder="1" applyAlignment="1" applyProtection="1">
      <alignment horizontal="left"/>
      <protection locked="0"/>
    </xf>
    <xf numFmtId="164" fontId="17" fillId="4" borderId="32" xfId="1" applyNumberFormat="1" applyFont="1" applyFill="1" applyBorder="1" applyAlignment="1" applyProtection="1">
      <alignment horizontal="center"/>
      <protection locked="0"/>
    </xf>
    <xf numFmtId="164" fontId="17" fillId="4" borderId="42" xfId="1" applyNumberFormat="1" applyFont="1" applyFill="1" applyBorder="1" applyAlignment="1" applyProtection="1">
      <alignment horizontal="center"/>
      <protection locked="0"/>
    </xf>
    <xf numFmtId="0" fontId="19" fillId="4" borderId="31" xfId="0" applyFont="1" applyFill="1" applyBorder="1" applyAlignment="1" applyProtection="1">
      <alignment horizontal="left"/>
      <protection locked="0"/>
    </xf>
    <xf numFmtId="0" fontId="19" fillId="4" borderId="32" xfId="0" applyFont="1" applyFill="1" applyBorder="1" applyAlignment="1" applyProtection="1">
      <alignment horizontal="left"/>
      <protection locked="0"/>
    </xf>
    <xf numFmtId="0" fontId="17" fillId="4" borderId="32" xfId="0" applyFont="1" applyFill="1" applyBorder="1" applyAlignment="1" applyProtection="1">
      <alignment horizontal="center"/>
      <protection locked="0"/>
    </xf>
    <xf numFmtId="0" fontId="17" fillId="4" borderId="42" xfId="0" applyFont="1" applyFill="1" applyBorder="1" applyAlignment="1" applyProtection="1">
      <alignment horizontal="center"/>
      <protection locked="0"/>
    </xf>
    <xf numFmtId="165" fontId="18" fillId="4" borderId="12" xfId="0" applyNumberFormat="1" applyFont="1" applyFill="1" applyBorder="1" applyAlignment="1">
      <alignment horizontal="center"/>
    </xf>
    <xf numFmtId="165" fontId="18" fillId="4" borderId="39" xfId="0" applyNumberFormat="1" applyFont="1" applyFill="1" applyBorder="1" applyAlignment="1">
      <alignment horizontal="center"/>
    </xf>
    <xf numFmtId="0" fontId="19" fillId="4" borderId="12" xfId="0" applyFont="1" applyFill="1" applyBorder="1" applyAlignment="1" applyProtection="1">
      <alignment horizontal="left"/>
      <protection locked="0"/>
    </xf>
    <xf numFmtId="0" fontId="19" fillId="4" borderId="31" xfId="0" applyFont="1" applyFill="1" applyBorder="1" applyProtection="1">
      <protection locked="0"/>
    </xf>
    <xf numFmtId="164" fontId="18" fillId="4" borderId="32" xfId="0" applyNumberFormat="1" applyFont="1" applyFill="1" applyBorder="1" applyAlignment="1" applyProtection="1">
      <alignment horizontal="center"/>
      <protection locked="0"/>
    </xf>
    <xf numFmtId="43" fontId="18" fillId="4" borderId="32" xfId="0" applyNumberFormat="1" applyFont="1" applyFill="1" applyBorder="1" applyAlignment="1">
      <alignment horizontal="center"/>
    </xf>
    <xf numFmtId="164" fontId="18" fillId="4" borderId="30" xfId="0" applyNumberFormat="1" applyFont="1" applyFill="1" applyBorder="1" applyAlignment="1">
      <alignment horizontal="center"/>
    </xf>
    <xf numFmtId="165" fontId="18" fillId="4" borderId="18" xfId="0" applyNumberFormat="1" applyFont="1" applyFill="1" applyBorder="1" applyAlignment="1">
      <alignment horizontal="center"/>
    </xf>
    <xf numFmtId="165" fontId="18" fillId="4" borderId="26" xfId="0" applyNumberFormat="1" applyFont="1" applyFill="1" applyBorder="1" applyAlignment="1">
      <alignment horizontal="center"/>
    </xf>
    <xf numFmtId="165" fontId="18" fillId="4" borderId="27" xfId="0" applyNumberFormat="1" applyFont="1" applyFill="1" applyBorder="1" applyAlignment="1">
      <alignment horizontal="center"/>
    </xf>
    <xf numFmtId="165" fontId="18" fillId="4" borderId="42" xfId="0" applyNumberFormat="1" applyFont="1" applyFill="1" applyBorder="1" applyAlignment="1">
      <alignment horizontal="center"/>
    </xf>
    <xf numFmtId="164" fontId="6" fillId="0" borderId="32" xfId="0" applyNumberFormat="1" applyFont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164" fontId="6" fillId="0" borderId="32" xfId="0" applyNumberFormat="1" applyFont="1" applyFill="1" applyBorder="1" applyProtection="1">
      <protection locked="0"/>
    </xf>
    <xf numFmtId="164" fontId="7" fillId="0" borderId="3" xfId="0" applyNumberFormat="1" applyFont="1" applyFill="1" applyBorder="1" applyProtection="1">
      <protection locked="0"/>
    </xf>
    <xf numFmtId="0" fontId="8" fillId="5" borderId="31" xfId="0" applyFont="1" applyFill="1" applyBorder="1" applyProtection="1">
      <protection locked="0"/>
    </xf>
    <xf numFmtId="165" fontId="6" fillId="5" borderId="32" xfId="0" applyNumberFormat="1" applyFont="1" applyFill="1" applyBorder="1"/>
    <xf numFmtId="43" fontId="6" fillId="0" borderId="32" xfId="0" applyNumberFormat="1" applyFont="1" applyBorder="1"/>
    <xf numFmtId="0" fontId="19" fillId="3" borderId="31" xfId="0" applyFont="1" applyFill="1" applyBorder="1" applyProtection="1">
      <protection locked="0"/>
    </xf>
    <xf numFmtId="165" fontId="18" fillId="3" borderId="32" xfId="0" applyNumberFormat="1" applyFont="1" applyFill="1" applyBorder="1"/>
    <xf numFmtId="43" fontId="18" fillId="4" borderId="16" xfId="0" applyNumberFormat="1" applyFont="1" applyFill="1" applyBorder="1" applyAlignment="1">
      <alignment horizontal="center"/>
    </xf>
    <xf numFmtId="164" fontId="18" fillId="4" borderId="16" xfId="0" applyNumberFormat="1" applyFont="1" applyFill="1" applyBorder="1" applyAlignment="1">
      <alignment horizontal="center"/>
    </xf>
    <xf numFmtId="165" fontId="18" fillId="3" borderId="30" xfId="0" applyNumberFormat="1" applyFont="1" applyFill="1" applyBorder="1" applyAlignment="1">
      <alignment horizontal="center"/>
    </xf>
    <xf numFmtId="165" fontId="20" fillId="5" borderId="30" xfId="0" applyNumberFormat="1" applyFont="1" applyFill="1" applyBorder="1" applyAlignment="1">
      <alignment horizontal="center"/>
    </xf>
    <xf numFmtId="43" fontId="20" fillId="0" borderId="17" xfId="0" applyNumberFormat="1" applyFont="1" applyBorder="1"/>
    <xf numFmtId="0" fontId="21" fillId="4" borderId="29" xfId="1" applyFont="1" applyFill="1" applyBorder="1" applyAlignment="1" applyProtection="1">
      <alignment horizontal="left"/>
      <protection locked="0"/>
    </xf>
    <xf numFmtId="0" fontId="21" fillId="4" borderId="28" xfId="1" applyFont="1" applyFill="1" applyBorder="1" applyAlignment="1" applyProtection="1">
      <alignment horizontal="left"/>
      <protection locked="0"/>
    </xf>
    <xf numFmtId="164" fontId="18" fillId="4" borderId="27" xfId="0" applyNumberFormat="1" applyFont="1" applyFill="1" applyBorder="1" applyAlignment="1">
      <alignment horizontal="center"/>
    </xf>
    <xf numFmtId="0" fontId="17" fillId="4" borderId="11" xfId="1" applyFont="1" applyFill="1" applyBorder="1" applyAlignment="1" applyProtection="1">
      <alignment horizontal="left"/>
      <protection locked="0"/>
    </xf>
    <xf numFmtId="0" fontId="17" fillId="4" borderId="4" xfId="1" applyFont="1" applyFill="1" applyBorder="1" applyAlignment="1" applyProtection="1">
      <alignment horizontal="left"/>
      <protection locked="0"/>
    </xf>
    <xf numFmtId="164" fontId="17" fillId="4" borderId="4" xfId="1" applyNumberFormat="1" applyFont="1" applyFill="1" applyBorder="1" applyAlignment="1" applyProtection="1">
      <alignment horizontal="center"/>
      <protection locked="0"/>
    </xf>
    <xf numFmtId="164" fontId="18" fillId="4" borderId="16" xfId="1" applyNumberFormat="1" applyFont="1" applyFill="1" applyBorder="1" applyAlignment="1" applyProtection="1">
      <alignment horizontal="center"/>
    </xf>
    <xf numFmtId="164" fontId="18" fillId="4" borderId="26" xfId="0" applyNumberFormat="1" applyFont="1" applyFill="1" applyBorder="1" applyAlignment="1">
      <alignment horizontal="center"/>
    </xf>
    <xf numFmtId="0" fontId="15" fillId="0" borderId="7" xfId="0" applyFont="1" applyFill="1" applyBorder="1" applyProtection="1">
      <protection locked="0"/>
    </xf>
    <xf numFmtId="164" fontId="6" fillId="0" borderId="7" xfId="0" applyNumberFormat="1" applyFont="1" applyFill="1" applyBorder="1"/>
    <xf numFmtId="164" fontId="17" fillId="4" borderId="5" xfId="1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/>
    <xf numFmtId="0" fontId="15" fillId="0" borderId="14" xfId="0" applyFont="1" applyFill="1" applyBorder="1" applyProtection="1">
      <protection locked="0"/>
    </xf>
    <xf numFmtId="164" fontId="6" fillId="0" borderId="14" xfId="0" applyNumberFormat="1" applyFont="1" applyFill="1" applyBorder="1"/>
    <xf numFmtId="164" fontId="6" fillId="0" borderId="41" xfId="0" applyNumberFormat="1" applyFont="1" applyFill="1" applyBorder="1"/>
    <xf numFmtId="164" fontId="18" fillId="4" borderId="4" xfId="1" applyNumberFormat="1" applyFont="1" applyFill="1" applyBorder="1" applyAlignment="1" applyProtection="1">
      <alignment horizontal="center"/>
      <protection locked="0"/>
    </xf>
    <xf numFmtId="0" fontId="22" fillId="0" borderId="16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4" borderId="31" xfId="1" applyFont="1" applyFill="1" applyBorder="1" applyAlignment="1" applyProtection="1">
      <alignment horizontal="left" vertical="center"/>
      <protection locked="0"/>
    </xf>
    <xf numFmtId="0" fontId="17" fillId="4" borderId="32" xfId="1" applyFont="1" applyFill="1" applyBorder="1" applyAlignment="1" applyProtection="1">
      <alignment horizontal="left" vertical="center"/>
      <protection locked="0"/>
    </xf>
    <xf numFmtId="164" fontId="18" fillId="4" borderId="32" xfId="1" applyNumberFormat="1" applyFont="1" applyFill="1" applyBorder="1" applyAlignment="1" applyProtection="1">
      <alignment horizontal="center"/>
      <protection locked="0"/>
    </xf>
    <xf numFmtId="164" fontId="18" fillId="4" borderId="42" xfId="1" applyNumberFormat="1" applyFont="1" applyFill="1" applyBorder="1" applyAlignment="1" applyProtection="1">
      <alignment horizontal="center"/>
      <protection locked="0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</cellXfs>
  <cellStyles count="2">
    <cellStyle name="NívelLinha_1" xfId="1" builtinId="1" iLevel="0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33CC"/>
      <color rgb="FFFFFF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481724</xdr:colOff>
      <xdr:row>0</xdr:row>
      <xdr:rowOff>54741</xdr:rowOff>
    </xdr:from>
    <xdr:to>
      <xdr:col>1</xdr:col>
      <xdr:colOff>1434224</xdr:colOff>
      <xdr:row>2</xdr:row>
      <xdr:rowOff>212488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B6CC05D-FB3A-BE50-C4DE-AFA6573A4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24" y="54741"/>
          <a:ext cx="952500" cy="77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applyStyles="1" summaryBelow="0"/>
  </sheetPr>
  <dimension ref="A1:AI121"/>
  <sheetViews>
    <sheetView showGridLines="0" showRowColHeaders="0" tabSelected="1" zoomScale="87" zoomScaleNormal="8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11.42578125" defaultRowHeight="12.75" outlineLevelRow="1" x14ac:dyDescent="0.2"/>
  <cols>
    <col min="1" max="1" width="9.140625" hidden="1" customWidth="1"/>
    <col min="2" max="2" width="32.5703125" bestFit="1" customWidth="1"/>
    <col min="3" max="3" width="11.85546875" bestFit="1" customWidth="1"/>
    <col min="4" max="4" width="12.140625" bestFit="1" customWidth="1"/>
    <col min="5" max="12" width="13.140625" bestFit="1" customWidth="1"/>
    <col min="13" max="13" width="13.42578125" bestFit="1" customWidth="1"/>
    <col min="14" max="14" width="13.140625" bestFit="1" customWidth="1"/>
    <col min="15" max="15" width="13.85546875" bestFit="1" customWidth="1"/>
  </cols>
  <sheetData>
    <row r="1" spans="1:35" s="3" customFormat="1" ht="32.25" customHeight="1" x14ac:dyDescent="0.2">
      <c r="A1" s="4"/>
      <c r="B1" s="128"/>
      <c r="C1" s="136" t="s">
        <v>87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</row>
    <row r="2" spans="1:35" ht="16.5" customHeight="1" thickBot="1" x14ac:dyDescent="0.25">
      <c r="A2" s="5"/>
      <c r="B2" s="128"/>
      <c r="C2" s="137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spans="1:35" s="1" customFormat="1" ht="20.100000000000001" customHeight="1" thickBot="1" x14ac:dyDescent="0.25">
      <c r="A3" s="6"/>
      <c r="B3" s="128"/>
      <c r="C3" s="133" t="s">
        <v>0</v>
      </c>
      <c r="D3" s="134" t="s">
        <v>1</v>
      </c>
      <c r="E3" s="134" t="s">
        <v>2</v>
      </c>
      <c r="F3" s="134" t="s">
        <v>3</v>
      </c>
      <c r="G3" s="134" t="s">
        <v>4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9</v>
      </c>
      <c r="M3" s="134" t="s">
        <v>10</v>
      </c>
      <c r="N3" s="135" t="s">
        <v>11</v>
      </c>
      <c r="O3" s="123" t="s">
        <v>12</v>
      </c>
      <c r="P3" s="45"/>
      <c r="Q3" s="45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1:35" s="2" customFormat="1" ht="18" customHeight="1" thickBot="1" x14ac:dyDescent="0.3">
      <c r="A4" s="129" t="s">
        <v>88</v>
      </c>
      <c r="B4" s="130"/>
      <c r="C4" s="131">
        <f>SUM(C5:C8)-SUM(C9:C15)</f>
        <v>0</v>
      </c>
      <c r="D4" s="131">
        <f>SUM(D5:D8)-SUM(D9:D15)</f>
        <v>0</v>
      </c>
      <c r="E4" s="131">
        <f>SUM(E5:E8)-SUM(E9:E15)</f>
        <v>0</v>
      </c>
      <c r="F4" s="131">
        <f>SUM(F5:F8)-SUM(F9:F15)</f>
        <v>0</v>
      </c>
      <c r="G4" s="131">
        <f>SUM(G5:G8)-SUM(G9:G15)</f>
        <v>0</v>
      </c>
      <c r="H4" s="131">
        <f>SUM(H5:H8)-SUM(H9:H15)</f>
        <v>0</v>
      </c>
      <c r="I4" s="131">
        <f>SUM(I5:I8)-SUM(I9:I15)</f>
        <v>0</v>
      </c>
      <c r="J4" s="131">
        <f>SUM(J5:J8)-SUM(J9:J15)</f>
        <v>0</v>
      </c>
      <c r="K4" s="131">
        <f>SUM(K5:K8)-SUM(K9:K15)</f>
        <v>0</v>
      </c>
      <c r="L4" s="131">
        <f>SUM(L5:L8)-SUM(L9:L15)</f>
        <v>0</v>
      </c>
      <c r="M4" s="131">
        <f>SUM(M5:M8)-SUM(M9:M15)</f>
        <v>0</v>
      </c>
      <c r="N4" s="132">
        <f>SUM(N5:N8)-SUM(N9:N15)</f>
        <v>0</v>
      </c>
      <c r="O4" s="113">
        <f>SUM(O5:O15)</f>
        <v>0</v>
      </c>
      <c r="P4" s="45"/>
      <c r="Q4" s="45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</row>
    <row r="5" spans="1:35" ht="17.25" outlineLevel="1" x14ac:dyDescent="0.3">
      <c r="A5" s="23"/>
      <c r="B5" s="16" t="s">
        <v>55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9"/>
      <c r="O5" s="69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7.25" outlineLevel="1" x14ac:dyDescent="0.3">
      <c r="A6" s="23"/>
      <c r="B6" s="16" t="s">
        <v>59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9"/>
      <c r="O6" s="69">
        <f t="shared" ref="O6:O15" si="0">SUM(C6:N6)</f>
        <v>0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35" ht="17.25" outlineLevel="1" x14ac:dyDescent="0.3">
      <c r="A7" s="23"/>
      <c r="B7" s="16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9"/>
      <c r="O7" s="69">
        <f t="shared" si="0"/>
        <v>0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ht="17.25" outlineLevel="1" x14ac:dyDescent="0.3">
      <c r="A8" s="23"/>
      <c r="B8" s="16" t="s">
        <v>61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9"/>
      <c r="O8" s="69">
        <f t="shared" si="0"/>
        <v>0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7.25" outlineLevel="1" x14ac:dyDescent="0.3">
      <c r="A9" s="23"/>
      <c r="B9" s="17" t="s">
        <v>58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9"/>
      <c r="O9" s="69">
        <f t="shared" si="0"/>
        <v>0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7.25" outlineLevel="1" x14ac:dyDescent="0.3">
      <c r="A10" s="23"/>
      <c r="B10" s="17" t="s">
        <v>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49"/>
      <c r="O10" s="69">
        <f t="shared" si="0"/>
        <v>0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1:35" ht="17.25" outlineLevel="1" x14ac:dyDescent="0.3">
      <c r="A11" s="23"/>
      <c r="B11" s="17" t="s">
        <v>57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49"/>
      <c r="O11" s="69">
        <f t="shared" si="0"/>
        <v>0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1:35" ht="17.25" outlineLevel="1" x14ac:dyDescent="0.3">
      <c r="A12" s="23"/>
      <c r="B12" s="17" t="s">
        <v>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49"/>
      <c r="O12" s="69">
        <f t="shared" si="0"/>
        <v>0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ht="17.25" outlineLevel="1" x14ac:dyDescent="0.3">
      <c r="A13" s="23"/>
      <c r="B13" s="17" t="s">
        <v>95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49"/>
      <c r="O13" s="69">
        <f t="shared" si="0"/>
        <v>0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17.25" outlineLevel="1" x14ac:dyDescent="0.3">
      <c r="A14" s="23"/>
      <c r="B14" s="17" t="s">
        <v>96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49"/>
      <c r="O14" s="69">
        <f t="shared" si="0"/>
        <v>0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35" ht="18" outlineLevel="1" thickBot="1" x14ac:dyDescent="0.35">
      <c r="A15" s="23"/>
      <c r="B15" s="18" t="s">
        <v>100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50"/>
      <c r="O15" s="70">
        <f t="shared" si="0"/>
        <v>0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16.5" outlineLevel="1" thickBot="1" x14ac:dyDescent="0.3">
      <c r="A16" s="24"/>
      <c r="B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3"/>
      <c r="O16" s="9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17.25" x14ac:dyDescent="0.3">
      <c r="A17" s="110" t="s">
        <v>89</v>
      </c>
      <c r="B17" s="111"/>
      <c r="C17" s="122">
        <f t="shared" ref="C17:N17" si="1">SUM(C18:C20)</f>
        <v>0</v>
      </c>
      <c r="D17" s="122">
        <f t="shared" si="1"/>
        <v>0</v>
      </c>
      <c r="E17" s="122">
        <f t="shared" si="1"/>
        <v>0</v>
      </c>
      <c r="F17" s="122">
        <f t="shared" si="1"/>
        <v>0</v>
      </c>
      <c r="G17" s="122">
        <f t="shared" si="1"/>
        <v>0</v>
      </c>
      <c r="H17" s="122">
        <f t="shared" si="1"/>
        <v>0</v>
      </c>
      <c r="I17" s="122">
        <f t="shared" si="1"/>
        <v>0</v>
      </c>
      <c r="J17" s="122">
        <f t="shared" si="1"/>
        <v>0</v>
      </c>
      <c r="K17" s="122">
        <f t="shared" si="1"/>
        <v>0</v>
      </c>
      <c r="L17" s="122">
        <f t="shared" si="1"/>
        <v>0</v>
      </c>
      <c r="M17" s="122">
        <f t="shared" si="1"/>
        <v>0</v>
      </c>
      <c r="N17" s="122">
        <f t="shared" si="1"/>
        <v>0</v>
      </c>
      <c r="O17" s="113">
        <f>SUM(O18:O20)</f>
        <v>0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7.25" outlineLevel="1" x14ac:dyDescent="0.3">
      <c r="A18" s="23"/>
      <c r="B18" s="19" t="s">
        <v>67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51"/>
      <c r="O18" s="114">
        <f>SUM(C18:N18)</f>
        <v>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ht="17.25" outlineLevel="1" x14ac:dyDescent="0.3">
      <c r="A19" s="23"/>
      <c r="B19" s="20" t="s">
        <v>68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49"/>
      <c r="O19" s="69">
        <f>SUM(C19:N19)</f>
        <v>0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18" outlineLevel="1" thickBot="1" x14ac:dyDescent="0.35">
      <c r="A20" s="25"/>
      <c r="B20" s="21" t="s">
        <v>69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50"/>
      <c r="O20" s="70">
        <f>SUM(C20:N20)</f>
        <v>0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15.75" thickBot="1" x14ac:dyDescent="0.25">
      <c r="A21" s="24"/>
      <c r="B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17.25" x14ac:dyDescent="0.3">
      <c r="A22" s="110" t="s">
        <v>90</v>
      </c>
      <c r="B22" s="111"/>
      <c r="C22" s="112">
        <f>SUM(C23:C24)</f>
        <v>0</v>
      </c>
      <c r="D22" s="112">
        <f>SUM(D23:D24)</f>
        <v>0</v>
      </c>
      <c r="E22" s="112">
        <f>SUM(E23:E24)</f>
        <v>0</v>
      </c>
      <c r="F22" s="112">
        <f>SUM(F23:F24)</f>
        <v>0</v>
      </c>
      <c r="G22" s="112">
        <f>SUM(G23:G24)</f>
        <v>0</v>
      </c>
      <c r="H22" s="112">
        <f>SUM(H23:H24)</f>
        <v>0</v>
      </c>
      <c r="I22" s="112">
        <f>SUM(I23:I24)</f>
        <v>0</v>
      </c>
      <c r="J22" s="112">
        <f>SUM(J23:J24)</f>
        <v>0</v>
      </c>
      <c r="K22" s="112">
        <f>SUM(K23:K24)</f>
        <v>0</v>
      </c>
      <c r="L22" s="112">
        <f>SUM(L23:L24)</f>
        <v>0</v>
      </c>
      <c r="M22" s="112">
        <f>SUM(M23:M24)</f>
        <v>0</v>
      </c>
      <c r="N22" s="117">
        <f>SUM(N23:N24)</f>
        <v>0</v>
      </c>
      <c r="O22" s="113">
        <f>SUM(O23:O24)</f>
        <v>0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1:35" ht="17.25" outlineLevel="1" x14ac:dyDescent="0.3">
      <c r="A23" s="22"/>
      <c r="B23" s="115" t="s">
        <v>101</v>
      </c>
      <c r="C23" s="116">
        <f>C14</f>
        <v>0</v>
      </c>
      <c r="D23" s="116">
        <f>D14</f>
        <v>0</v>
      </c>
      <c r="E23" s="116">
        <f>E14</f>
        <v>0</v>
      </c>
      <c r="F23" s="116">
        <f>F14</f>
        <v>0</v>
      </c>
      <c r="G23" s="116">
        <f>G14</f>
        <v>0</v>
      </c>
      <c r="H23" s="116">
        <f>H14</f>
        <v>0</v>
      </c>
      <c r="I23" s="116">
        <f>I14</f>
        <v>0</v>
      </c>
      <c r="J23" s="116">
        <f>J14</f>
        <v>0</v>
      </c>
      <c r="K23" s="116">
        <f>K14</f>
        <v>0</v>
      </c>
      <c r="L23" s="116">
        <f>L14</f>
        <v>0</v>
      </c>
      <c r="M23" s="116">
        <f>M14</f>
        <v>0</v>
      </c>
      <c r="N23" s="118">
        <f>N14</f>
        <v>0</v>
      </c>
      <c r="O23" s="114">
        <f>SUM(C23:N23)</f>
        <v>0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18" outlineLevel="1" thickBot="1" x14ac:dyDescent="0.35">
      <c r="A24" s="26"/>
      <c r="B24" s="119" t="s">
        <v>99</v>
      </c>
      <c r="C24" s="120">
        <f>C15</f>
        <v>0</v>
      </c>
      <c r="D24" s="120">
        <f>D15</f>
        <v>0</v>
      </c>
      <c r="E24" s="120">
        <f>E15</f>
        <v>0</v>
      </c>
      <c r="F24" s="120">
        <f>F15</f>
        <v>0</v>
      </c>
      <c r="G24" s="120">
        <f>G15</f>
        <v>0</v>
      </c>
      <c r="H24" s="120">
        <f>H15</f>
        <v>0</v>
      </c>
      <c r="I24" s="120">
        <f>I15</f>
        <v>0</v>
      </c>
      <c r="J24" s="120">
        <f>J15</f>
        <v>0</v>
      </c>
      <c r="K24" s="120">
        <f>K15</f>
        <v>0</v>
      </c>
      <c r="L24" s="120">
        <f>L15</f>
        <v>0</v>
      </c>
      <c r="M24" s="120">
        <f>M15</f>
        <v>0</v>
      </c>
      <c r="N24" s="121">
        <f>N15</f>
        <v>0</v>
      </c>
      <c r="O24" s="70">
        <f>SUM(C24:N24)</f>
        <v>0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ht="18" outlineLevel="1" thickBot="1" x14ac:dyDescent="0.35">
      <c r="A25" s="27"/>
      <c r="B25" s="2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6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7.25" x14ac:dyDescent="0.3">
      <c r="A26" s="107" t="s">
        <v>91</v>
      </c>
      <c r="B26" s="108"/>
      <c r="C26" s="71">
        <f>SUM(C27:C29)</f>
        <v>0</v>
      </c>
      <c r="D26" s="71">
        <f t="shared" ref="D26:O26" si="2">SUM(D27:D29)</f>
        <v>0</v>
      </c>
      <c r="E26" s="71">
        <f t="shared" si="2"/>
        <v>0</v>
      </c>
      <c r="F26" s="71">
        <f t="shared" si="2"/>
        <v>0</v>
      </c>
      <c r="G26" s="71">
        <f t="shared" si="2"/>
        <v>0</v>
      </c>
      <c r="H26" s="71">
        <f t="shared" si="2"/>
        <v>0</v>
      </c>
      <c r="I26" s="71">
        <f t="shared" si="2"/>
        <v>0</v>
      </c>
      <c r="J26" s="71">
        <f t="shared" si="2"/>
        <v>0</v>
      </c>
      <c r="K26" s="71">
        <f t="shared" si="2"/>
        <v>0</v>
      </c>
      <c r="L26" s="71">
        <f t="shared" si="2"/>
        <v>0</v>
      </c>
      <c r="M26" s="71">
        <f t="shared" si="2"/>
        <v>0</v>
      </c>
      <c r="N26" s="71">
        <f t="shared" si="2"/>
        <v>0</v>
      </c>
      <c r="O26" s="68">
        <f t="shared" si="2"/>
        <v>0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ht="17.25" outlineLevel="1" x14ac:dyDescent="0.3">
      <c r="A27" s="22"/>
      <c r="B27" s="20" t="s">
        <v>64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9"/>
      <c r="O27" s="69">
        <f>SUM(C27:N27)</f>
        <v>0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 ht="17.25" outlineLevel="1" x14ac:dyDescent="0.3">
      <c r="A28" s="22"/>
      <c r="B28" s="20" t="s">
        <v>63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9"/>
      <c r="O28" s="69">
        <f>SUM(C28:N28)</f>
        <v>0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35" ht="18" outlineLevel="1" thickBot="1" x14ac:dyDescent="0.35">
      <c r="A29" s="26"/>
      <c r="B29" s="21" t="s">
        <v>97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50"/>
      <c r="O29" s="109">
        <f>SUM(C29:N29)</f>
        <v>0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ht="18" thickBot="1" x14ac:dyDescent="0.35">
      <c r="A30" s="27"/>
      <c r="B30" s="2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s="2" customFormat="1" ht="17.25" x14ac:dyDescent="0.3">
      <c r="A31" s="72" t="s">
        <v>14</v>
      </c>
      <c r="B31" s="73"/>
      <c r="C31" s="71">
        <f>SUM(C32:C42)</f>
        <v>0</v>
      </c>
      <c r="D31" s="71">
        <f t="shared" ref="D31:N31" si="3">SUM(D32:D42)</f>
        <v>0</v>
      </c>
      <c r="E31" s="71">
        <f t="shared" si="3"/>
        <v>0</v>
      </c>
      <c r="F31" s="71">
        <f t="shared" si="3"/>
        <v>0</v>
      </c>
      <c r="G31" s="71">
        <f t="shared" si="3"/>
        <v>0</v>
      </c>
      <c r="H31" s="71">
        <f t="shared" si="3"/>
        <v>0</v>
      </c>
      <c r="I31" s="71">
        <f t="shared" si="3"/>
        <v>0</v>
      </c>
      <c r="J31" s="71">
        <f t="shared" si="3"/>
        <v>0</v>
      </c>
      <c r="K31" s="71">
        <f t="shared" si="3"/>
        <v>0</v>
      </c>
      <c r="L31" s="71">
        <f t="shared" si="3"/>
        <v>0</v>
      </c>
      <c r="M31" s="71">
        <f t="shared" si="3"/>
        <v>0</v>
      </c>
      <c r="N31" s="71">
        <f t="shared" si="3"/>
        <v>0</v>
      </c>
      <c r="O31" s="68">
        <f>SUM(O32:O42)</f>
        <v>0</v>
      </c>
      <c r="P31" s="45"/>
      <c r="Q31" s="45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17.25" outlineLevel="1" x14ac:dyDescent="0.3">
      <c r="A32" s="22"/>
      <c r="B32" s="20" t="s">
        <v>15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49">
        <v>0</v>
      </c>
      <c r="O32" s="69">
        <f t="shared" ref="O32:O42" si="4">SUM(C32:N32)</f>
        <v>0</v>
      </c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</row>
    <row r="33" spans="1:35" ht="17.25" outlineLevel="1" x14ac:dyDescent="0.3">
      <c r="A33" s="22"/>
      <c r="B33" s="20" t="s">
        <v>16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49">
        <v>0</v>
      </c>
      <c r="O33" s="69">
        <f t="shared" si="4"/>
        <v>0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</row>
    <row r="34" spans="1:35" ht="17.25" outlineLevel="1" x14ac:dyDescent="0.3">
      <c r="A34" s="22"/>
      <c r="B34" s="20" t="s">
        <v>17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49">
        <v>0</v>
      </c>
      <c r="O34" s="69">
        <f t="shared" si="4"/>
        <v>0</v>
      </c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 ht="17.25" outlineLevel="1" x14ac:dyDescent="0.3">
      <c r="A35" s="22"/>
      <c r="B35" s="20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9"/>
      <c r="O35" s="69">
        <f t="shared" si="4"/>
        <v>0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7.25" outlineLevel="1" x14ac:dyDescent="0.3">
      <c r="A36" s="22"/>
      <c r="B36" s="20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9"/>
      <c r="O36" s="69">
        <f t="shared" si="4"/>
        <v>0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</row>
    <row r="37" spans="1:35" ht="17.25" outlineLevel="1" x14ac:dyDescent="0.3">
      <c r="A37" s="22"/>
      <c r="B37" s="20" t="s">
        <v>49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9"/>
      <c r="O37" s="69">
        <f t="shared" si="4"/>
        <v>0</v>
      </c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ht="17.25" outlineLevel="1" x14ac:dyDescent="0.3">
      <c r="A38" s="22"/>
      <c r="B38" s="20" t="s">
        <v>18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9"/>
      <c r="O38" s="69">
        <f t="shared" si="4"/>
        <v>0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</row>
    <row r="39" spans="1:35" ht="17.25" outlineLevel="1" x14ac:dyDescent="0.3">
      <c r="A39" s="22"/>
      <c r="B39" s="20" t="s">
        <v>19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9"/>
      <c r="O39" s="69">
        <f t="shared" si="4"/>
        <v>0</v>
      </c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17.25" outlineLevel="1" x14ac:dyDescent="0.3">
      <c r="A40" s="22"/>
      <c r="B40" s="20" t="s">
        <v>20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49">
        <v>0</v>
      </c>
      <c r="O40" s="69">
        <f t="shared" si="4"/>
        <v>0</v>
      </c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17.25" outlineLevel="1" x14ac:dyDescent="0.3">
      <c r="A41" s="22"/>
      <c r="B41" s="20" t="s">
        <v>21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49">
        <v>0</v>
      </c>
      <c r="O41" s="69">
        <f t="shared" si="4"/>
        <v>0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</row>
    <row r="42" spans="1:35" ht="18" outlineLevel="1" thickBot="1" x14ac:dyDescent="0.35">
      <c r="A42" s="26"/>
      <c r="B42" s="21" t="s">
        <v>13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50">
        <v>0</v>
      </c>
      <c r="O42" s="70">
        <f t="shared" si="4"/>
        <v>0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ht="18" thickBot="1" x14ac:dyDescent="0.35">
      <c r="A43" s="27"/>
      <c r="B43" s="2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 s="2" customFormat="1" ht="17.25" x14ac:dyDescent="0.3">
      <c r="A44" s="72" t="s">
        <v>22</v>
      </c>
      <c r="B44" s="73"/>
      <c r="C44" s="62">
        <f>SUM(C45:C47)</f>
        <v>0</v>
      </c>
      <c r="D44" s="62">
        <f t="shared" ref="D44:N44" si="5">SUM(D45:D47)</f>
        <v>0</v>
      </c>
      <c r="E44" s="62">
        <f t="shared" si="5"/>
        <v>0</v>
      </c>
      <c r="F44" s="62">
        <f t="shared" si="5"/>
        <v>0</v>
      </c>
      <c r="G44" s="62">
        <f t="shared" si="5"/>
        <v>0</v>
      </c>
      <c r="H44" s="62">
        <f t="shared" si="5"/>
        <v>0</v>
      </c>
      <c r="I44" s="62">
        <f t="shared" si="5"/>
        <v>0</v>
      </c>
      <c r="J44" s="62">
        <f t="shared" si="5"/>
        <v>0</v>
      </c>
      <c r="K44" s="62">
        <f t="shared" si="5"/>
        <v>0</v>
      </c>
      <c r="L44" s="62">
        <f t="shared" si="5"/>
        <v>0</v>
      </c>
      <c r="M44" s="62">
        <f t="shared" si="5"/>
        <v>0</v>
      </c>
      <c r="N44" s="62">
        <f t="shared" si="5"/>
        <v>0</v>
      </c>
      <c r="O44" s="68">
        <f>SUM(O45:O47)</f>
        <v>0</v>
      </c>
      <c r="P44" s="45"/>
      <c r="Q44" s="45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17.25" outlineLevel="1" x14ac:dyDescent="0.3">
      <c r="A45" s="22"/>
      <c r="B45" s="20" t="s">
        <v>71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49">
        <v>0</v>
      </c>
      <c r="O45" s="69">
        <f t="shared" ref="O45:O47" si="6">SUM(C45:N45)</f>
        <v>0</v>
      </c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35" ht="17.25" outlineLevel="1" x14ac:dyDescent="0.3">
      <c r="A46" s="22"/>
      <c r="B46" s="19" t="s">
        <v>62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9"/>
      <c r="O46" s="69">
        <f t="shared" si="6"/>
        <v>0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</row>
    <row r="47" spans="1:35" ht="18" outlineLevel="1" thickBot="1" x14ac:dyDescent="0.35">
      <c r="A47" s="26"/>
      <c r="B47" s="21" t="s">
        <v>13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50">
        <v>0</v>
      </c>
      <c r="O47" s="70">
        <f t="shared" si="6"/>
        <v>0</v>
      </c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35" ht="18" thickBot="1" x14ac:dyDescent="0.35">
      <c r="A48" s="27"/>
      <c r="B48" s="2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3"/>
      <c r="O48" s="9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s="2" customFormat="1" ht="17.25" x14ac:dyDescent="0.3">
      <c r="A49" s="72" t="s">
        <v>23</v>
      </c>
      <c r="B49" s="73"/>
      <c r="C49" s="62">
        <f>SUM(C50:C56)</f>
        <v>0</v>
      </c>
      <c r="D49" s="62">
        <f t="shared" ref="D49:N49" si="7">SUM(D50:D56)</f>
        <v>0</v>
      </c>
      <c r="E49" s="62">
        <f t="shared" si="7"/>
        <v>0</v>
      </c>
      <c r="F49" s="62">
        <f t="shared" si="7"/>
        <v>0</v>
      </c>
      <c r="G49" s="62">
        <f t="shared" si="7"/>
        <v>0</v>
      </c>
      <c r="H49" s="62">
        <f t="shared" si="7"/>
        <v>0</v>
      </c>
      <c r="I49" s="62">
        <f t="shared" si="7"/>
        <v>0</v>
      </c>
      <c r="J49" s="62">
        <f t="shared" si="7"/>
        <v>0</v>
      </c>
      <c r="K49" s="62">
        <f t="shared" si="7"/>
        <v>0</v>
      </c>
      <c r="L49" s="62">
        <f t="shared" si="7"/>
        <v>0</v>
      </c>
      <c r="M49" s="62">
        <f t="shared" si="7"/>
        <v>0</v>
      </c>
      <c r="N49" s="62">
        <f t="shared" si="7"/>
        <v>0</v>
      </c>
      <c r="O49" s="63">
        <f>SUM(O50:O56)</f>
        <v>0</v>
      </c>
      <c r="P49" s="45"/>
      <c r="Q49" s="45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</row>
    <row r="50" spans="1:35" ht="17.25" outlineLevel="1" x14ac:dyDescent="0.3">
      <c r="A50" s="22"/>
      <c r="B50" s="20" t="s">
        <v>26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9"/>
      <c r="O50" s="69">
        <f>SUM(C50:N50)</f>
        <v>0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ht="17.25" outlineLevel="1" x14ac:dyDescent="0.3">
      <c r="A51" s="22"/>
      <c r="B51" s="20" t="s">
        <v>24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9"/>
      <c r="O51" s="69">
        <f>SUM(C51:N51)</f>
        <v>0</v>
      </c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</row>
    <row r="52" spans="1:35" ht="17.25" outlineLevel="1" x14ac:dyDescent="0.3">
      <c r="A52" s="22"/>
      <c r="B52" s="20" t="s">
        <v>25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9"/>
      <c r="O52" s="69">
        <f t="shared" ref="O51:O56" si="8">SUM(C52:N52)</f>
        <v>0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</row>
    <row r="53" spans="1:35" ht="17.25" outlineLevel="1" x14ac:dyDescent="0.3">
      <c r="A53" s="22"/>
      <c r="B53" s="20" t="s">
        <v>65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9"/>
      <c r="O53" s="69">
        <f t="shared" si="8"/>
        <v>0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</row>
    <row r="54" spans="1:35" ht="17.25" outlineLevel="1" x14ac:dyDescent="0.3">
      <c r="A54" s="22"/>
      <c r="B54" s="20" t="s">
        <v>27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9"/>
      <c r="O54" s="69">
        <f t="shared" si="8"/>
        <v>0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 ht="17.25" outlineLevel="1" x14ac:dyDescent="0.3">
      <c r="A55" s="22"/>
      <c r="B55" s="20" t="s">
        <v>28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9"/>
      <c r="O55" s="69">
        <f t="shared" si="8"/>
        <v>0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</row>
    <row r="56" spans="1:35" ht="18" outlineLevel="1" thickBot="1" x14ac:dyDescent="0.35">
      <c r="A56" s="26"/>
      <c r="B56" s="21" t="s">
        <v>13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50"/>
      <c r="O56" s="70">
        <f t="shared" si="8"/>
        <v>0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</row>
    <row r="57" spans="1:35" ht="18" thickBot="1" x14ac:dyDescent="0.35">
      <c r="A57" s="27"/>
      <c r="B57" s="2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6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</row>
    <row r="58" spans="1:35" s="2" customFormat="1" ht="17.25" x14ac:dyDescent="0.3">
      <c r="A58" s="72" t="s">
        <v>30</v>
      </c>
      <c r="B58" s="73"/>
      <c r="C58" s="71">
        <f t="shared" ref="C58:O58" si="9">SUM(C59:C69)</f>
        <v>0</v>
      </c>
      <c r="D58" s="71">
        <f t="shared" si="9"/>
        <v>0</v>
      </c>
      <c r="E58" s="71">
        <f t="shared" si="9"/>
        <v>0</v>
      </c>
      <c r="F58" s="71">
        <f t="shared" si="9"/>
        <v>0</v>
      </c>
      <c r="G58" s="71">
        <f t="shared" si="9"/>
        <v>0</v>
      </c>
      <c r="H58" s="71">
        <f t="shared" si="9"/>
        <v>0</v>
      </c>
      <c r="I58" s="71">
        <f t="shared" si="9"/>
        <v>0</v>
      </c>
      <c r="J58" s="71">
        <f t="shared" si="9"/>
        <v>0</v>
      </c>
      <c r="K58" s="71">
        <f t="shared" si="9"/>
        <v>0</v>
      </c>
      <c r="L58" s="71">
        <f t="shared" si="9"/>
        <v>0</v>
      </c>
      <c r="M58" s="71">
        <f t="shared" si="9"/>
        <v>0</v>
      </c>
      <c r="N58" s="71">
        <f t="shared" si="9"/>
        <v>0</v>
      </c>
      <c r="O58" s="68">
        <f t="shared" si="9"/>
        <v>0</v>
      </c>
      <c r="P58" s="45"/>
      <c r="Q58" s="45"/>
      <c r="R58" s="45"/>
      <c r="S58" s="45"/>
      <c r="T58" s="45"/>
      <c r="U58" s="45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</row>
    <row r="59" spans="1:35" ht="17.25" outlineLevel="1" x14ac:dyDescent="0.3">
      <c r="A59" s="22"/>
      <c r="B59" s="20" t="s">
        <v>46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49"/>
      <c r="O59" s="69">
        <f t="shared" ref="O59:O69" si="10">SUM(C59:N59)</f>
        <v>0</v>
      </c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</row>
    <row r="60" spans="1:35" ht="17.25" outlineLevel="1" x14ac:dyDescent="0.3">
      <c r="A60" s="22"/>
      <c r="B60" s="20" t="s">
        <v>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49"/>
      <c r="O60" s="69">
        <f t="shared" si="10"/>
        <v>0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</row>
    <row r="61" spans="1:35" ht="17.25" outlineLevel="1" x14ac:dyDescent="0.3">
      <c r="A61" s="22"/>
      <c r="B61" s="20" t="s">
        <v>32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9"/>
      <c r="O61" s="69">
        <f t="shared" si="10"/>
        <v>0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</row>
    <row r="62" spans="1:35" ht="17.25" outlineLevel="1" x14ac:dyDescent="0.3">
      <c r="A62" s="22"/>
      <c r="B62" s="20" t="s">
        <v>33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9"/>
      <c r="O62" s="69">
        <f t="shared" si="10"/>
        <v>0</v>
      </c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</row>
    <row r="63" spans="1:35" ht="17.25" outlineLevel="1" x14ac:dyDescent="0.3">
      <c r="A63" s="22"/>
      <c r="B63" s="20" t="s">
        <v>34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9"/>
      <c r="O63" s="69">
        <f t="shared" si="10"/>
        <v>0</v>
      </c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</row>
    <row r="64" spans="1:35" ht="17.25" outlineLevel="1" x14ac:dyDescent="0.3">
      <c r="A64" s="22"/>
      <c r="B64" s="20" t="s">
        <v>53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9"/>
      <c r="O64" s="69">
        <f t="shared" si="10"/>
        <v>0</v>
      </c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</row>
    <row r="65" spans="1:35" ht="17.25" outlineLevel="1" x14ac:dyDescent="0.3">
      <c r="A65" s="22"/>
      <c r="B65" s="20" t="s">
        <v>35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9"/>
      <c r="O65" s="69">
        <f t="shared" si="10"/>
        <v>0</v>
      </c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 ht="17.25" outlineLevel="1" x14ac:dyDescent="0.3">
      <c r="A66" s="22"/>
      <c r="B66" s="20" t="s">
        <v>36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9"/>
      <c r="O66" s="69">
        <f t="shared" si="10"/>
        <v>0</v>
      </c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</row>
    <row r="67" spans="1:35" ht="17.25" outlineLevel="1" x14ac:dyDescent="0.3">
      <c r="A67" s="22"/>
      <c r="B67" s="20" t="s">
        <v>81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9"/>
      <c r="O67" s="69">
        <f t="shared" si="10"/>
        <v>0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</row>
    <row r="68" spans="1:35" ht="17.25" outlineLevel="1" x14ac:dyDescent="0.3">
      <c r="A68" s="22"/>
      <c r="B68" s="20" t="s">
        <v>37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49"/>
      <c r="O68" s="69">
        <f t="shared" si="10"/>
        <v>0</v>
      </c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5" ht="18" outlineLevel="1" thickBot="1" x14ac:dyDescent="0.35">
      <c r="A69" s="26"/>
      <c r="B69" s="21" t="s">
        <v>13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50"/>
      <c r="O69" s="70">
        <f t="shared" si="10"/>
        <v>0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5" ht="18" thickBot="1" x14ac:dyDescent="0.35">
      <c r="A70" s="27"/>
      <c r="B70" s="2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6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</row>
    <row r="71" spans="1:35" s="2" customFormat="1" ht="18" thickBot="1" x14ac:dyDescent="0.35">
      <c r="A71" s="74" t="s">
        <v>38</v>
      </c>
      <c r="B71" s="75"/>
      <c r="C71" s="76">
        <f t="shared" ref="C71:N71" si="11">SUM(C72:C77)</f>
        <v>0</v>
      </c>
      <c r="D71" s="76">
        <f t="shared" si="11"/>
        <v>0</v>
      </c>
      <c r="E71" s="76">
        <f t="shared" si="11"/>
        <v>0</v>
      </c>
      <c r="F71" s="76">
        <f t="shared" si="11"/>
        <v>0</v>
      </c>
      <c r="G71" s="76">
        <f t="shared" si="11"/>
        <v>0</v>
      </c>
      <c r="H71" s="76">
        <f t="shared" si="11"/>
        <v>0</v>
      </c>
      <c r="I71" s="76">
        <f t="shared" si="11"/>
        <v>0</v>
      </c>
      <c r="J71" s="76">
        <f t="shared" si="11"/>
        <v>0</v>
      </c>
      <c r="K71" s="76">
        <f t="shared" si="11"/>
        <v>0</v>
      </c>
      <c r="L71" s="76">
        <f t="shared" si="11"/>
        <v>0</v>
      </c>
      <c r="M71" s="76">
        <f t="shared" si="11"/>
        <v>0</v>
      </c>
      <c r="N71" s="77">
        <f t="shared" si="11"/>
        <v>0</v>
      </c>
      <c r="O71" s="68">
        <f>SUM(O72:O77)</f>
        <v>0</v>
      </c>
      <c r="P71" s="45"/>
      <c r="Q71" s="45"/>
      <c r="R71" s="45"/>
      <c r="S71" s="45"/>
      <c r="T71" s="45"/>
      <c r="U71" s="45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</row>
    <row r="72" spans="1:35" ht="17.25" outlineLevel="1" x14ac:dyDescent="0.3">
      <c r="A72" s="22"/>
      <c r="B72" s="20" t="s">
        <v>39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66"/>
      <c r="O72" s="69">
        <f t="shared" ref="O72:O77" si="12">SUM(C72:N72)</f>
        <v>0</v>
      </c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1:35" ht="17.25" outlineLevel="1" x14ac:dyDescent="0.3">
      <c r="A73" s="22"/>
      <c r="B73" s="20" t="s">
        <v>40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66"/>
      <c r="O73" s="69">
        <f t="shared" si="12"/>
        <v>0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 ht="17.25" outlineLevel="1" x14ac:dyDescent="0.3">
      <c r="A74" s="22"/>
      <c r="B74" s="20" t="s">
        <v>82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66"/>
      <c r="O74" s="69">
        <f t="shared" si="12"/>
        <v>0</v>
      </c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 ht="17.25" outlineLevel="1" x14ac:dyDescent="0.3">
      <c r="A75" s="22"/>
      <c r="B75" s="20" t="s">
        <v>41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66"/>
      <c r="O75" s="69">
        <f t="shared" si="12"/>
        <v>0</v>
      </c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</row>
    <row r="76" spans="1:35" ht="17.25" outlineLevel="1" x14ac:dyDescent="0.3">
      <c r="A76" s="22"/>
      <c r="B76" s="20" t="s">
        <v>42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66"/>
      <c r="O76" s="69">
        <f t="shared" si="12"/>
        <v>0</v>
      </c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</row>
    <row r="77" spans="1:35" ht="18" outlineLevel="1" thickBot="1" x14ac:dyDescent="0.35">
      <c r="A77" s="26"/>
      <c r="B77" s="21" t="s">
        <v>13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67"/>
      <c r="O77" s="70">
        <f t="shared" si="12"/>
        <v>0</v>
      </c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</row>
    <row r="78" spans="1:35" ht="18" thickBot="1" x14ac:dyDescent="0.35">
      <c r="A78" s="27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</row>
    <row r="79" spans="1:35" ht="18" thickBot="1" x14ac:dyDescent="0.35">
      <c r="A79" s="74" t="s">
        <v>43</v>
      </c>
      <c r="B79" s="75"/>
      <c r="C79" s="76">
        <f t="shared" ref="C79:N79" si="13">SUM(C80:C88)</f>
        <v>0</v>
      </c>
      <c r="D79" s="76">
        <f t="shared" si="13"/>
        <v>0</v>
      </c>
      <c r="E79" s="76">
        <f t="shared" si="13"/>
        <v>0</v>
      </c>
      <c r="F79" s="76">
        <f t="shared" si="13"/>
        <v>0</v>
      </c>
      <c r="G79" s="76">
        <f t="shared" si="13"/>
        <v>0</v>
      </c>
      <c r="H79" s="76">
        <f t="shared" si="13"/>
        <v>0</v>
      </c>
      <c r="I79" s="76">
        <f t="shared" si="13"/>
        <v>0</v>
      </c>
      <c r="J79" s="76">
        <f t="shared" si="13"/>
        <v>0</v>
      </c>
      <c r="K79" s="76">
        <f t="shared" si="13"/>
        <v>0</v>
      </c>
      <c r="L79" s="76">
        <f t="shared" si="13"/>
        <v>0</v>
      </c>
      <c r="M79" s="76">
        <f t="shared" si="13"/>
        <v>0</v>
      </c>
      <c r="N79" s="77">
        <f t="shared" si="13"/>
        <v>0</v>
      </c>
      <c r="O79" s="68">
        <f>SUM(O80:O88)</f>
        <v>0</v>
      </c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</row>
    <row r="80" spans="1:35" ht="17.25" outlineLevel="1" x14ac:dyDescent="0.3">
      <c r="A80" s="22"/>
      <c r="B80" s="20" t="s">
        <v>51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49"/>
      <c r="O80" s="69">
        <f t="shared" ref="O80:O88" si="14">SUM(C80:N80)</f>
        <v>0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</row>
    <row r="81" spans="1:35" ht="17.25" outlineLevel="1" x14ac:dyDescent="0.3">
      <c r="A81" s="22"/>
      <c r="B81" s="20" t="s">
        <v>92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9"/>
      <c r="O81" s="69">
        <f t="shared" si="14"/>
        <v>0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</row>
    <row r="82" spans="1:35" ht="17.25" outlineLevel="1" x14ac:dyDescent="0.3">
      <c r="A82" s="22"/>
      <c r="B82" s="20" t="s">
        <v>50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9"/>
      <c r="O82" s="69">
        <f t="shared" si="14"/>
        <v>0</v>
      </c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</row>
    <row r="83" spans="1:35" ht="17.25" outlineLevel="1" x14ac:dyDescent="0.3">
      <c r="A83" s="22"/>
      <c r="B83" s="20" t="s">
        <v>45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49"/>
      <c r="O83" s="69">
        <f t="shared" si="14"/>
        <v>0</v>
      </c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1:35" ht="17.25" outlineLevel="1" x14ac:dyDescent="0.3">
      <c r="A84" s="22"/>
      <c r="B84" s="20" t="s">
        <v>52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49"/>
      <c r="O84" s="69">
        <f t="shared" si="14"/>
        <v>0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1:35" ht="17.25" outlineLevel="1" x14ac:dyDescent="0.3">
      <c r="A85" s="22"/>
      <c r="B85" s="20" t="s">
        <v>44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49"/>
      <c r="O85" s="69">
        <f t="shared" si="14"/>
        <v>0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</row>
    <row r="86" spans="1:35" ht="17.25" outlineLevel="1" x14ac:dyDescent="0.3">
      <c r="A86" s="22"/>
      <c r="B86" s="20" t="s">
        <v>34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49"/>
      <c r="O86" s="69">
        <f t="shared" si="14"/>
        <v>0</v>
      </c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</row>
    <row r="87" spans="1:35" ht="17.25" outlineLevel="1" x14ac:dyDescent="0.3">
      <c r="A87" s="22"/>
      <c r="B87" s="20" t="s">
        <v>46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49"/>
      <c r="O87" s="69">
        <f t="shared" si="14"/>
        <v>0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</row>
    <row r="88" spans="1:35" ht="18" outlineLevel="1" thickBot="1" x14ac:dyDescent="0.35">
      <c r="A88" s="26"/>
      <c r="B88" s="21" t="s">
        <v>54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50"/>
      <c r="O88" s="70">
        <f t="shared" si="14"/>
        <v>0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1:35" ht="17.25" x14ac:dyDescent="0.3">
      <c r="A89" s="27"/>
      <c r="B89" s="27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</row>
    <row r="90" spans="1:35" ht="18" thickBot="1" x14ac:dyDescent="0.35">
      <c r="A90" s="27"/>
      <c r="B90" s="27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</row>
    <row r="91" spans="1:35" ht="18" thickBot="1" x14ac:dyDescent="0.35">
      <c r="A91" s="78" t="s">
        <v>47</v>
      </c>
      <c r="B91" s="79"/>
      <c r="C91" s="80" t="s">
        <v>0</v>
      </c>
      <c r="D91" s="80" t="s">
        <v>1</v>
      </c>
      <c r="E91" s="80" t="s">
        <v>2</v>
      </c>
      <c r="F91" s="80" t="s">
        <v>3</v>
      </c>
      <c r="G91" s="80" t="s">
        <v>4</v>
      </c>
      <c r="H91" s="80" t="s">
        <v>5</v>
      </c>
      <c r="I91" s="80" t="s">
        <v>6</v>
      </c>
      <c r="J91" s="80" t="s">
        <v>7</v>
      </c>
      <c r="K91" s="80" t="s">
        <v>8</v>
      </c>
      <c r="L91" s="80" t="s">
        <v>9</v>
      </c>
      <c r="M91" s="80" t="s">
        <v>10</v>
      </c>
      <c r="N91" s="81" t="s">
        <v>11</v>
      </c>
      <c r="O91" s="56" t="s">
        <v>12</v>
      </c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</row>
    <row r="92" spans="1:35" ht="17.25" x14ac:dyDescent="0.3">
      <c r="A92" s="28"/>
      <c r="B92" s="57" t="s">
        <v>70</v>
      </c>
      <c r="C92" s="33">
        <f>SUM(C5:C8)+C17</f>
        <v>0</v>
      </c>
      <c r="D92" s="33">
        <f>SUM(D5:D8)+D17</f>
        <v>0</v>
      </c>
      <c r="E92" s="33">
        <f>SUM(E5:E8)+E17</f>
        <v>0</v>
      </c>
      <c r="F92" s="33">
        <f>SUM(F5:F8)+F17</f>
        <v>0</v>
      </c>
      <c r="G92" s="33">
        <f>SUM(G5:G8)+G17</f>
        <v>0</v>
      </c>
      <c r="H92" s="33">
        <f>SUM(H5:H8)+H17</f>
        <v>0</v>
      </c>
      <c r="I92" s="33">
        <f>SUM(I5:I8)+I17</f>
        <v>0</v>
      </c>
      <c r="J92" s="33">
        <f>SUM(J5:J8)+J17</f>
        <v>0</v>
      </c>
      <c r="K92" s="33">
        <f>SUM(K5:K8)+K17</f>
        <v>0</v>
      </c>
      <c r="L92" s="33">
        <f>SUM(L5:L8)+L17</f>
        <v>0</v>
      </c>
      <c r="M92" s="33">
        <f>SUM(M5:M8)+M17</f>
        <v>0</v>
      </c>
      <c r="N92" s="52">
        <f>SUM(N5:N8)+N17</f>
        <v>0</v>
      </c>
      <c r="O92" s="89">
        <f t="shared" ref="O92:O98" si="15">SUM(C92:N92)</f>
        <v>0</v>
      </c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</row>
    <row r="93" spans="1:35" ht="17.25" x14ac:dyDescent="0.3">
      <c r="A93" s="29"/>
      <c r="B93" s="58" t="s">
        <v>73</v>
      </c>
      <c r="C93" s="34">
        <f>-SUM(C9:C11)</f>
        <v>0</v>
      </c>
      <c r="D93" s="34">
        <f>-SUM(D9:D11)</f>
        <v>0</v>
      </c>
      <c r="E93" s="34">
        <f>-SUM(E9:E11)</f>
        <v>0</v>
      </c>
      <c r="F93" s="34">
        <f>-SUM(F9:F11)</f>
        <v>0</v>
      </c>
      <c r="G93" s="34">
        <f>-SUM(G9:G11)</f>
        <v>0</v>
      </c>
      <c r="H93" s="34">
        <f>-SUM(H9:H11)</f>
        <v>0</v>
      </c>
      <c r="I93" s="34">
        <f>-SUM(I9:I11)</f>
        <v>0</v>
      </c>
      <c r="J93" s="34">
        <f>-SUM(J9:J11)</f>
        <v>0</v>
      </c>
      <c r="K93" s="34">
        <f>-SUM(K9:K11)</f>
        <v>0</v>
      </c>
      <c r="L93" s="34">
        <f>-SUM(L9:L11)</f>
        <v>0</v>
      </c>
      <c r="M93" s="34">
        <f>-SUM(M9:M11)</f>
        <v>0</v>
      </c>
      <c r="N93" s="53">
        <f>-SUM(N9:N11)</f>
        <v>0</v>
      </c>
      <c r="O93" s="90">
        <f t="shared" si="15"/>
        <v>0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</row>
    <row r="94" spans="1:35" ht="17.25" x14ac:dyDescent="0.3">
      <c r="A94" s="29"/>
      <c r="B94" s="58" t="s">
        <v>93</v>
      </c>
      <c r="C94" s="34">
        <f>-C12</f>
        <v>0</v>
      </c>
      <c r="D94" s="34">
        <f>-D12</f>
        <v>0</v>
      </c>
      <c r="E94" s="34">
        <f>-E12</f>
        <v>0</v>
      </c>
      <c r="F94" s="34">
        <f>-F12</f>
        <v>0</v>
      </c>
      <c r="G94" s="34">
        <f>-G12</f>
        <v>0</v>
      </c>
      <c r="H94" s="34">
        <f>-H12</f>
        <v>0</v>
      </c>
      <c r="I94" s="34">
        <f>-I12</f>
        <v>0</v>
      </c>
      <c r="J94" s="34">
        <f>-J12</f>
        <v>0</v>
      </c>
      <c r="K94" s="34">
        <f>-K12</f>
        <v>0</v>
      </c>
      <c r="L94" s="34">
        <f>-L12</f>
        <v>0</v>
      </c>
      <c r="M94" s="34">
        <f>-M12</f>
        <v>0</v>
      </c>
      <c r="N94" s="53">
        <f>-N12</f>
        <v>0</v>
      </c>
      <c r="O94" s="90">
        <f t="shared" si="15"/>
        <v>0</v>
      </c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</row>
    <row r="95" spans="1:35" ht="17.25" x14ac:dyDescent="0.3">
      <c r="A95" s="29"/>
      <c r="B95" s="58" t="s">
        <v>98</v>
      </c>
      <c r="C95" s="34">
        <f>-C13</f>
        <v>0</v>
      </c>
      <c r="D95" s="34">
        <f>-D13</f>
        <v>0</v>
      </c>
      <c r="E95" s="34">
        <f>-E13</f>
        <v>0</v>
      </c>
      <c r="F95" s="34">
        <f>-F13</f>
        <v>0</v>
      </c>
      <c r="G95" s="34">
        <f>-G13</f>
        <v>0</v>
      </c>
      <c r="H95" s="34">
        <f>-H13</f>
        <v>0</v>
      </c>
      <c r="I95" s="34">
        <f>-I13</f>
        <v>0</v>
      </c>
      <c r="J95" s="34">
        <f>-J13</f>
        <v>0</v>
      </c>
      <c r="K95" s="34">
        <f>-K13</f>
        <v>0</v>
      </c>
      <c r="L95" s="34">
        <f>-L13</f>
        <v>0</v>
      </c>
      <c r="M95" s="34">
        <f>-M13</f>
        <v>0</v>
      </c>
      <c r="N95" s="53">
        <f>-N13</f>
        <v>0</v>
      </c>
      <c r="O95" s="90">
        <f t="shared" si="15"/>
        <v>0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</row>
    <row r="96" spans="1:35" ht="17.25" x14ac:dyDescent="0.3">
      <c r="A96" s="29"/>
      <c r="B96" s="58" t="s">
        <v>77</v>
      </c>
      <c r="C96" s="34">
        <f>-C22</f>
        <v>0</v>
      </c>
      <c r="D96" s="34">
        <f>-D22</f>
        <v>0</v>
      </c>
      <c r="E96" s="34">
        <f>-E22</f>
        <v>0</v>
      </c>
      <c r="F96" s="34">
        <f>-F22</f>
        <v>0</v>
      </c>
      <c r="G96" s="34">
        <f>-G22</f>
        <v>0</v>
      </c>
      <c r="H96" s="34">
        <f>-H22</f>
        <v>0</v>
      </c>
      <c r="I96" s="34">
        <f>-I22</f>
        <v>0</v>
      </c>
      <c r="J96" s="34">
        <f>-J22</f>
        <v>0</v>
      </c>
      <c r="K96" s="34">
        <f>-K22</f>
        <v>0</v>
      </c>
      <c r="L96" s="34">
        <f>-L22</f>
        <v>0</v>
      </c>
      <c r="M96" s="34">
        <f>-M22</f>
        <v>0</v>
      </c>
      <c r="N96" s="53">
        <f>-N22</f>
        <v>0</v>
      </c>
      <c r="O96" s="90">
        <f t="shared" si="15"/>
        <v>0</v>
      </c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</row>
    <row r="97" spans="1:35" ht="17.25" x14ac:dyDescent="0.3">
      <c r="A97" s="30"/>
      <c r="B97" s="58" t="s">
        <v>78</v>
      </c>
      <c r="C97" s="35">
        <f t="shared" ref="C97:N97" si="16">-C26</f>
        <v>0</v>
      </c>
      <c r="D97" s="35">
        <f t="shared" si="16"/>
        <v>0</v>
      </c>
      <c r="E97" s="35">
        <f t="shared" si="16"/>
        <v>0</v>
      </c>
      <c r="F97" s="35">
        <f t="shared" si="16"/>
        <v>0</v>
      </c>
      <c r="G97" s="35">
        <f t="shared" si="16"/>
        <v>0</v>
      </c>
      <c r="H97" s="35">
        <f t="shared" si="16"/>
        <v>0</v>
      </c>
      <c r="I97" s="35">
        <f t="shared" si="16"/>
        <v>0</v>
      </c>
      <c r="J97" s="35">
        <f t="shared" si="16"/>
        <v>0</v>
      </c>
      <c r="K97" s="35">
        <f t="shared" si="16"/>
        <v>0</v>
      </c>
      <c r="L97" s="35">
        <f t="shared" si="16"/>
        <v>0</v>
      </c>
      <c r="M97" s="35">
        <f t="shared" si="16"/>
        <v>0</v>
      </c>
      <c r="N97" s="54">
        <f t="shared" si="16"/>
        <v>0</v>
      </c>
      <c r="O97" s="90">
        <f t="shared" si="15"/>
        <v>0</v>
      </c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</row>
    <row r="98" spans="1:35" ht="18" thickBot="1" x14ac:dyDescent="0.35">
      <c r="A98" s="31"/>
      <c r="B98" s="59" t="s">
        <v>74</v>
      </c>
      <c r="C98" s="36">
        <f t="shared" ref="C98:N98" si="17">-(C31+C44+C49+C58+C71+C79)</f>
        <v>0</v>
      </c>
      <c r="D98" s="36">
        <f t="shared" si="17"/>
        <v>0</v>
      </c>
      <c r="E98" s="36">
        <f t="shared" si="17"/>
        <v>0</v>
      </c>
      <c r="F98" s="36">
        <f t="shared" si="17"/>
        <v>0</v>
      </c>
      <c r="G98" s="36">
        <f t="shared" si="17"/>
        <v>0</v>
      </c>
      <c r="H98" s="36">
        <f t="shared" si="17"/>
        <v>0</v>
      </c>
      <c r="I98" s="36">
        <f t="shared" si="17"/>
        <v>0</v>
      </c>
      <c r="J98" s="36">
        <f t="shared" si="17"/>
        <v>0</v>
      </c>
      <c r="K98" s="36">
        <f t="shared" si="17"/>
        <v>0</v>
      </c>
      <c r="L98" s="36">
        <f t="shared" si="17"/>
        <v>0</v>
      </c>
      <c r="M98" s="36">
        <f t="shared" si="17"/>
        <v>0</v>
      </c>
      <c r="N98" s="55">
        <f t="shared" si="17"/>
        <v>0</v>
      </c>
      <c r="O98" s="91">
        <f t="shared" si="15"/>
        <v>0</v>
      </c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</row>
    <row r="99" spans="1:35" ht="18" thickBot="1" x14ac:dyDescent="0.35">
      <c r="A99" s="32"/>
      <c r="B99" s="84" t="s">
        <v>29</v>
      </c>
      <c r="C99" s="82">
        <f>SUM(C92:C98)</f>
        <v>0</v>
      </c>
      <c r="D99" s="82">
        <f t="shared" ref="D99:N99" si="18">SUM(D92:D98)</f>
        <v>0</v>
      </c>
      <c r="E99" s="82">
        <f t="shared" si="18"/>
        <v>0</v>
      </c>
      <c r="F99" s="82">
        <f t="shared" si="18"/>
        <v>0</v>
      </c>
      <c r="G99" s="82">
        <f t="shared" si="18"/>
        <v>0</v>
      </c>
      <c r="H99" s="82">
        <f t="shared" si="18"/>
        <v>0</v>
      </c>
      <c r="I99" s="82">
        <f t="shared" si="18"/>
        <v>0</v>
      </c>
      <c r="J99" s="82">
        <f t="shared" si="18"/>
        <v>0</v>
      </c>
      <c r="K99" s="82">
        <f t="shared" si="18"/>
        <v>0</v>
      </c>
      <c r="L99" s="82">
        <f t="shared" si="18"/>
        <v>0</v>
      </c>
      <c r="M99" s="82">
        <f t="shared" si="18"/>
        <v>0</v>
      </c>
      <c r="N99" s="83">
        <f t="shared" si="18"/>
        <v>0</v>
      </c>
      <c r="O99" s="92">
        <f>SUM(O92:O98)</f>
        <v>0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</row>
    <row r="100" spans="1:35" ht="18" thickBot="1" x14ac:dyDescent="0.35">
      <c r="A100" s="27"/>
      <c r="B100" s="27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</row>
    <row r="101" spans="1:35" ht="18" thickBot="1" x14ac:dyDescent="0.35">
      <c r="A101" s="27"/>
      <c r="B101" s="85" t="s">
        <v>94</v>
      </c>
      <c r="C101" s="86">
        <v>0</v>
      </c>
      <c r="D101" s="87">
        <f>C107</f>
        <v>0</v>
      </c>
      <c r="E101" s="87">
        <f t="shared" ref="E101:N101" si="19">D107</f>
        <v>0</v>
      </c>
      <c r="F101" s="87">
        <f t="shared" si="19"/>
        <v>0</v>
      </c>
      <c r="G101" s="87">
        <f t="shared" si="19"/>
        <v>0</v>
      </c>
      <c r="H101" s="87">
        <f t="shared" si="19"/>
        <v>0</v>
      </c>
      <c r="I101" s="87">
        <f t="shared" si="19"/>
        <v>0</v>
      </c>
      <c r="J101" s="87">
        <f t="shared" si="19"/>
        <v>0</v>
      </c>
      <c r="K101" s="87">
        <f t="shared" si="19"/>
        <v>0</v>
      </c>
      <c r="L101" s="87">
        <f t="shared" si="19"/>
        <v>0</v>
      </c>
      <c r="M101" s="87">
        <f t="shared" si="19"/>
        <v>0</v>
      </c>
      <c r="N101" s="87">
        <f t="shared" si="19"/>
        <v>0</v>
      </c>
      <c r="O101" s="102" t="s">
        <v>12</v>
      </c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</row>
    <row r="102" spans="1:35" ht="17.25" x14ac:dyDescent="0.3">
      <c r="A102" s="27"/>
      <c r="B102" s="60" t="s">
        <v>80</v>
      </c>
      <c r="C102" s="37">
        <f>C4</f>
        <v>0</v>
      </c>
      <c r="D102" s="37">
        <f>D4</f>
        <v>0</v>
      </c>
      <c r="E102" s="37">
        <f>E4</f>
        <v>0</v>
      </c>
      <c r="F102" s="37">
        <f>F4</f>
        <v>0</v>
      </c>
      <c r="G102" s="37">
        <f>G4</f>
        <v>0</v>
      </c>
      <c r="H102" s="37">
        <f>H4</f>
        <v>0</v>
      </c>
      <c r="I102" s="37">
        <f>I4</f>
        <v>0</v>
      </c>
      <c r="J102" s="37">
        <f>J4</f>
        <v>0</v>
      </c>
      <c r="K102" s="37">
        <f>K4</f>
        <v>0</v>
      </c>
      <c r="L102" s="37">
        <f>L4</f>
        <v>0</v>
      </c>
      <c r="M102" s="37">
        <f>M4</f>
        <v>0</v>
      </c>
      <c r="N102" s="37">
        <f>N4</f>
        <v>0</v>
      </c>
      <c r="O102" s="103">
        <f>SUM(C102:N102)</f>
        <v>0</v>
      </c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</row>
    <row r="103" spans="1:35" ht="17.25" x14ac:dyDescent="0.3">
      <c r="A103" s="27"/>
      <c r="B103" s="60" t="s">
        <v>66</v>
      </c>
      <c r="C103" s="11">
        <f>C17</f>
        <v>0</v>
      </c>
      <c r="D103" s="11">
        <f>D17</f>
        <v>0</v>
      </c>
      <c r="E103" s="11">
        <f>E17</f>
        <v>0</v>
      </c>
      <c r="F103" s="11">
        <f>F17</f>
        <v>0</v>
      </c>
      <c r="G103" s="11">
        <f>G17</f>
        <v>0</v>
      </c>
      <c r="H103" s="11">
        <f>H17</f>
        <v>0</v>
      </c>
      <c r="I103" s="11">
        <f>I17</f>
        <v>0</v>
      </c>
      <c r="J103" s="11">
        <f>J17</f>
        <v>0</v>
      </c>
      <c r="K103" s="11">
        <f>K17</f>
        <v>0</v>
      </c>
      <c r="L103" s="11">
        <f>L17</f>
        <v>0</v>
      </c>
      <c r="M103" s="11">
        <f>M17</f>
        <v>0</v>
      </c>
      <c r="N103" s="11">
        <f>N17</f>
        <v>0</v>
      </c>
      <c r="O103" s="88">
        <f>SUM(C103:N103)</f>
        <v>0</v>
      </c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</row>
    <row r="104" spans="1:35" ht="18" thickBot="1" x14ac:dyDescent="0.35">
      <c r="A104" s="27"/>
      <c r="B104" s="60" t="s">
        <v>75</v>
      </c>
      <c r="C104" s="38">
        <f t="shared" ref="C104:N104" si="20">-C26</f>
        <v>0</v>
      </c>
      <c r="D104" s="38">
        <f t="shared" si="20"/>
        <v>0</v>
      </c>
      <c r="E104" s="38">
        <f t="shared" si="20"/>
        <v>0</v>
      </c>
      <c r="F104" s="38">
        <f t="shared" si="20"/>
        <v>0</v>
      </c>
      <c r="G104" s="38">
        <f t="shared" si="20"/>
        <v>0</v>
      </c>
      <c r="H104" s="38">
        <f t="shared" si="20"/>
        <v>0</v>
      </c>
      <c r="I104" s="38">
        <f t="shared" si="20"/>
        <v>0</v>
      </c>
      <c r="J104" s="38">
        <f t="shared" si="20"/>
        <v>0</v>
      </c>
      <c r="K104" s="38">
        <f t="shared" si="20"/>
        <v>0</v>
      </c>
      <c r="L104" s="38">
        <f t="shared" si="20"/>
        <v>0</v>
      </c>
      <c r="M104" s="38">
        <f t="shared" si="20"/>
        <v>0</v>
      </c>
      <c r="N104" s="38">
        <f t="shared" si="20"/>
        <v>0</v>
      </c>
      <c r="O104" s="88">
        <f>SUM(C104:N104)</f>
        <v>0</v>
      </c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</row>
    <row r="105" spans="1:35" ht="18" thickBot="1" x14ac:dyDescent="0.35">
      <c r="A105" s="27"/>
      <c r="B105" s="100" t="s">
        <v>83</v>
      </c>
      <c r="C105" s="101">
        <f>SUM(C101:C104)</f>
        <v>0</v>
      </c>
      <c r="D105" s="101">
        <f t="shared" ref="D105:O105" si="21">SUM(D101:D104)</f>
        <v>0</v>
      </c>
      <c r="E105" s="101">
        <f t="shared" si="21"/>
        <v>0</v>
      </c>
      <c r="F105" s="101">
        <f t="shared" si="21"/>
        <v>0</v>
      </c>
      <c r="G105" s="101">
        <f t="shared" si="21"/>
        <v>0</v>
      </c>
      <c r="H105" s="101">
        <f t="shared" si="21"/>
        <v>0</v>
      </c>
      <c r="I105" s="101">
        <f t="shared" si="21"/>
        <v>0</v>
      </c>
      <c r="J105" s="101">
        <f t="shared" si="21"/>
        <v>0</v>
      </c>
      <c r="K105" s="101">
        <f t="shared" si="21"/>
        <v>0</v>
      </c>
      <c r="L105" s="101">
        <f t="shared" si="21"/>
        <v>0</v>
      </c>
      <c r="M105" s="101">
        <f t="shared" si="21"/>
        <v>0</v>
      </c>
      <c r="N105" s="101">
        <f t="shared" si="21"/>
        <v>0</v>
      </c>
      <c r="O105" s="104">
        <f t="shared" si="21"/>
        <v>0</v>
      </c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</row>
    <row r="106" spans="1:35" ht="18" thickBot="1" x14ac:dyDescent="0.35">
      <c r="A106" s="27"/>
      <c r="B106" s="97" t="s">
        <v>79</v>
      </c>
      <c r="C106" s="98">
        <f>C98</f>
        <v>0</v>
      </c>
      <c r="D106" s="98">
        <f t="shared" ref="D106:N106" si="22">D98</f>
        <v>0</v>
      </c>
      <c r="E106" s="98">
        <f t="shared" si="22"/>
        <v>0</v>
      </c>
      <c r="F106" s="98">
        <f t="shared" si="22"/>
        <v>0</v>
      </c>
      <c r="G106" s="98">
        <f t="shared" si="22"/>
        <v>0</v>
      </c>
      <c r="H106" s="98">
        <f t="shared" si="22"/>
        <v>0</v>
      </c>
      <c r="I106" s="98">
        <f t="shared" si="22"/>
        <v>0</v>
      </c>
      <c r="J106" s="98">
        <f t="shared" si="22"/>
        <v>0</v>
      </c>
      <c r="K106" s="98">
        <f t="shared" si="22"/>
        <v>0</v>
      </c>
      <c r="L106" s="98">
        <f t="shared" si="22"/>
        <v>0</v>
      </c>
      <c r="M106" s="98">
        <f t="shared" si="22"/>
        <v>0</v>
      </c>
      <c r="N106" s="98">
        <f t="shared" si="22"/>
        <v>0</v>
      </c>
      <c r="O106" s="105">
        <f t="shared" ref="O106" si="23">O98</f>
        <v>0</v>
      </c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</row>
    <row r="107" spans="1:35" ht="18" thickBot="1" x14ac:dyDescent="0.35">
      <c r="A107" s="27"/>
      <c r="B107" s="61" t="s">
        <v>76</v>
      </c>
      <c r="C107" s="99">
        <f>SUM(C105:C106)</f>
        <v>0</v>
      </c>
      <c r="D107" s="99">
        <f t="shared" ref="D107:O107" si="24">SUM(D105:D106)</f>
        <v>0</v>
      </c>
      <c r="E107" s="99">
        <f t="shared" si="24"/>
        <v>0</v>
      </c>
      <c r="F107" s="99">
        <f t="shared" si="24"/>
        <v>0</v>
      </c>
      <c r="G107" s="99">
        <f t="shared" si="24"/>
        <v>0</v>
      </c>
      <c r="H107" s="99">
        <f t="shared" si="24"/>
        <v>0</v>
      </c>
      <c r="I107" s="99">
        <f t="shared" si="24"/>
        <v>0</v>
      </c>
      <c r="J107" s="99">
        <f t="shared" si="24"/>
        <v>0</v>
      </c>
      <c r="K107" s="99">
        <f t="shared" si="24"/>
        <v>0</v>
      </c>
      <c r="L107" s="99">
        <f t="shared" si="24"/>
        <v>0</v>
      </c>
      <c r="M107" s="99">
        <f t="shared" si="24"/>
        <v>0</v>
      </c>
      <c r="N107" s="99">
        <f t="shared" si="24"/>
        <v>0</v>
      </c>
      <c r="O107" s="106">
        <f t="shared" si="24"/>
        <v>0</v>
      </c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</row>
    <row r="108" spans="1:35" ht="17.25" x14ac:dyDescent="0.3">
      <c r="A108" s="12"/>
      <c r="B108" s="15"/>
      <c r="C108" s="1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</row>
    <row r="109" spans="1:35" ht="17.25" x14ac:dyDescent="0.3">
      <c r="A109" s="12"/>
      <c r="B109" s="13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</row>
    <row r="110" spans="1:35" ht="17.25" x14ac:dyDescent="0.3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</row>
    <row r="111" spans="1:35" s="40" customFormat="1" ht="17.25" x14ac:dyDescent="0.3">
      <c r="A111" s="39"/>
      <c r="B111" s="42" t="s">
        <v>85</v>
      </c>
      <c r="C111" s="43" t="str">
        <f t="shared" ref="C111:O111" si="25">C3</f>
        <v>Janeiro</v>
      </c>
      <c r="D111" s="43" t="str">
        <f t="shared" si="25"/>
        <v>Fevereiro</v>
      </c>
      <c r="E111" s="43" t="str">
        <f t="shared" si="25"/>
        <v>Março</v>
      </c>
      <c r="F111" s="43" t="str">
        <f t="shared" si="25"/>
        <v>Abril</v>
      </c>
      <c r="G111" s="43" t="str">
        <f t="shared" si="25"/>
        <v>Maio</v>
      </c>
      <c r="H111" s="43" t="str">
        <f t="shared" si="25"/>
        <v>Junho</v>
      </c>
      <c r="I111" s="43" t="str">
        <f t="shared" si="25"/>
        <v>Julho</v>
      </c>
      <c r="J111" s="43" t="str">
        <f t="shared" si="25"/>
        <v>Agosto</v>
      </c>
      <c r="K111" s="43" t="str">
        <f t="shared" si="25"/>
        <v>Setembro</v>
      </c>
      <c r="L111" s="43" t="str">
        <f t="shared" si="25"/>
        <v>Outubro</v>
      </c>
      <c r="M111" s="43" t="str">
        <f t="shared" si="25"/>
        <v>Novembro</v>
      </c>
      <c r="N111" s="43" t="str">
        <f t="shared" si="25"/>
        <v>Dezembro</v>
      </c>
      <c r="O111" s="43" t="str">
        <f t="shared" si="25"/>
        <v>TOTAL</v>
      </c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ht="17.25" x14ac:dyDescent="0.3">
      <c r="A112" s="12"/>
      <c r="B112" s="12" t="str">
        <f>A31</f>
        <v>HABITAÇÃO</v>
      </c>
      <c r="C112" s="41">
        <f t="shared" ref="C112:O112" si="26">(C31)*-1</f>
        <v>0</v>
      </c>
      <c r="D112" s="41">
        <f t="shared" si="26"/>
        <v>0</v>
      </c>
      <c r="E112" s="41">
        <f t="shared" si="26"/>
        <v>0</v>
      </c>
      <c r="F112" s="41">
        <f t="shared" si="26"/>
        <v>0</v>
      </c>
      <c r="G112" s="41">
        <f t="shared" si="26"/>
        <v>0</v>
      </c>
      <c r="H112" s="41">
        <f t="shared" si="26"/>
        <v>0</v>
      </c>
      <c r="I112" s="41">
        <f t="shared" si="26"/>
        <v>0</v>
      </c>
      <c r="J112" s="41">
        <f t="shared" si="26"/>
        <v>0</v>
      </c>
      <c r="K112" s="41">
        <f t="shared" si="26"/>
        <v>0</v>
      </c>
      <c r="L112" s="41">
        <f t="shared" si="26"/>
        <v>0</v>
      </c>
      <c r="M112" s="41">
        <f t="shared" si="26"/>
        <v>0</v>
      </c>
      <c r="N112" s="41">
        <f t="shared" si="26"/>
        <v>0</v>
      </c>
      <c r="O112" s="41">
        <f t="shared" si="26"/>
        <v>0</v>
      </c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</row>
    <row r="113" spans="1:35" ht="17.25" x14ac:dyDescent="0.3">
      <c r="A113" s="12"/>
      <c r="B113" s="12" t="str">
        <f>A44</f>
        <v>TRANSPORTE</v>
      </c>
      <c r="C113" s="41">
        <f t="shared" ref="C113:O113" si="27">(C44)*-1</f>
        <v>0</v>
      </c>
      <c r="D113" s="41">
        <f t="shared" si="27"/>
        <v>0</v>
      </c>
      <c r="E113" s="41">
        <f t="shared" si="27"/>
        <v>0</v>
      </c>
      <c r="F113" s="41">
        <f t="shared" si="27"/>
        <v>0</v>
      </c>
      <c r="G113" s="41">
        <f t="shared" si="27"/>
        <v>0</v>
      </c>
      <c r="H113" s="41">
        <f t="shared" si="27"/>
        <v>0</v>
      </c>
      <c r="I113" s="41">
        <f t="shared" si="27"/>
        <v>0</v>
      </c>
      <c r="J113" s="41">
        <f t="shared" si="27"/>
        <v>0</v>
      </c>
      <c r="K113" s="41">
        <f t="shared" si="27"/>
        <v>0</v>
      </c>
      <c r="L113" s="41">
        <f t="shared" si="27"/>
        <v>0</v>
      </c>
      <c r="M113" s="41">
        <f t="shared" si="27"/>
        <v>0</v>
      </c>
      <c r="N113" s="41">
        <f t="shared" si="27"/>
        <v>0</v>
      </c>
      <c r="O113" s="41">
        <f t="shared" si="27"/>
        <v>0</v>
      </c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</row>
    <row r="114" spans="1:35" ht="17.25" x14ac:dyDescent="0.3">
      <c r="A114" s="12"/>
      <c r="B114" s="12" t="str">
        <f>A49</f>
        <v>AUTOMÓVEL</v>
      </c>
      <c r="C114" s="41">
        <f t="shared" ref="C114:O114" si="28">(C49)*-1</f>
        <v>0</v>
      </c>
      <c r="D114" s="41">
        <f t="shared" si="28"/>
        <v>0</v>
      </c>
      <c r="E114" s="41">
        <f t="shared" si="28"/>
        <v>0</v>
      </c>
      <c r="F114" s="41">
        <f t="shared" si="28"/>
        <v>0</v>
      </c>
      <c r="G114" s="41">
        <f t="shared" si="28"/>
        <v>0</v>
      </c>
      <c r="H114" s="41">
        <f t="shared" si="28"/>
        <v>0</v>
      </c>
      <c r="I114" s="41">
        <f t="shared" si="28"/>
        <v>0</v>
      </c>
      <c r="J114" s="41">
        <f t="shared" si="28"/>
        <v>0</v>
      </c>
      <c r="K114" s="41">
        <f t="shared" si="28"/>
        <v>0</v>
      </c>
      <c r="L114" s="41">
        <f t="shared" si="28"/>
        <v>0</v>
      </c>
      <c r="M114" s="41">
        <f t="shared" si="28"/>
        <v>0</v>
      </c>
      <c r="N114" s="41">
        <f t="shared" si="28"/>
        <v>0</v>
      </c>
      <c r="O114" s="41">
        <f t="shared" si="28"/>
        <v>0</v>
      </c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</row>
    <row r="115" spans="1:35" ht="17.25" x14ac:dyDescent="0.3">
      <c r="A115" s="12"/>
      <c r="B115" s="12" t="str">
        <f>A58</f>
        <v>DESPESAS PESSOAIS</v>
      </c>
      <c r="C115" s="41">
        <f t="shared" ref="C115:O115" si="29">(C58)*-1</f>
        <v>0</v>
      </c>
      <c r="D115" s="41">
        <f t="shared" si="29"/>
        <v>0</v>
      </c>
      <c r="E115" s="41">
        <f t="shared" si="29"/>
        <v>0</v>
      </c>
      <c r="F115" s="41">
        <f t="shared" si="29"/>
        <v>0</v>
      </c>
      <c r="G115" s="41">
        <f t="shared" si="29"/>
        <v>0</v>
      </c>
      <c r="H115" s="41">
        <f t="shared" si="29"/>
        <v>0</v>
      </c>
      <c r="I115" s="41">
        <f t="shared" si="29"/>
        <v>0</v>
      </c>
      <c r="J115" s="41">
        <f t="shared" si="29"/>
        <v>0</v>
      </c>
      <c r="K115" s="41">
        <f t="shared" si="29"/>
        <v>0</v>
      </c>
      <c r="L115" s="41">
        <f t="shared" si="29"/>
        <v>0</v>
      </c>
      <c r="M115" s="41">
        <f t="shared" si="29"/>
        <v>0</v>
      </c>
      <c r="N115" s="41">
        <f t="shared" si="29"/>
        <v>0</v>
      </c>
      <c r="O115" s="41">
        <f t="shared" si="29"/>
        <v>0</v>
      </c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</row>
    <row r="116" spans="1:35" ht="17.25" x14ac:dyDescent="0.3">
      <c r="A116" s="12"/>
      <c r="B116" s="12" t="str">
        <f>A71</f>
        <v>LAZER</v>
      </c>
      <c r="C116" s="41">
        <f t="shared" ref="C116:O116" si="30">(C71)*-1</f>
        <v>0</v>
      </c>
      <c r="D116" s="41">
        <f t="shared" si="30"/>
        <v>0</v>
      </c>
      <c r="E116" s="41">
        <f t="shared" si="30"/>
        <v>0</v>
      </c>
      <c r="F116" s="41">
        <f t="shared" si="30"/>
        <v>0</v>
      </c>
      <c r="G116" s="41">
        <f t="shared" si="30"/>
        <v>0</v>
      </c>
      <c r="H116" s="41">
        <f t="shared" si="30"/>
        <v>0</v>
      </c>
      <c r="I116" s="41">
        <f t="shared" si="30"/>
        <v>0</v>
      </c>
      <c r="J116" s="41">
        <f t="shared" si="30"/>
        <v>0</v>
      </c>
      <c r="K116" s="41">
        <f t="shared" si="30"/>
        <v>0</v>
      </c>
      <c r="L116" s="41">
        <f t="shared" si="30"/>
        <v>0</v>
      </c>
      <c r="M116" s="41">
        <f t="shared" si="30"/>
        <v>0</v>
      </c>
      <c r="N116" s="41">
        <f t="shared" si="30"/>
        <v>0</v>
      </c>
      <c r="O116" s="41">
        <f t="shared" si="30"/>
        <v>0</v>
      </c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</row>
    <row r="117" spans="1:35" ht="17.25" x14ac:dyDescent="0.3">
      <c r="A117" s="12"/>
      <c r="B117" s="12" t="str">
        <f>A79</f>
        <v>DEPENDENTES</v>
      </c>
      <c r="C117" s="41">
        <f t="shared" ref="C117:O117" si="31">(C79)*-1</f>
        <v>0</v>
      </c>
      <c r="D117" s="41">
        <f t="shared" si="31"/>
        <v>0</v>
      </c>
      <c r="E117" s="41">
        <f t="shared" si="31"/>
        <v>0</v>
      </c>
      <c r="F117" s="41">
        <f t="shared" si="31"/>
        <v>0</v>
      </c>
      <c r="G117" s="41">
        <f t="shared" si="31"/>
        <v>0</v>
      </c>
      <c r="H117" s="41">
        <f t="shared" si="31"/>
        <v>0</v>
      </c>
      <c r="I117" s="41">
        <f t="shared" si="31"/>
        <v>0</v>
      </c>
      <c r="J117" s="41">
        <f t="shared" si="31"/>
        <v>0</v>
      </c>
      <c r="K117" s="41">
        <f t="shared" si="31"/>
        <v>0</v>
      </c>
      <c r="L117" s="41">
        <f t="shared" si="31"/>
        <v>0</v>
      </c>
      <c r="M117" s="41">
        <f t="shared" si="31"/>
        <v>0</v>
      </c>
      <c r="N117" s="41">
        <f t="shared" si="31"/>
        <v>0</v>
      </c>
      <c r="O117" s="41">
        <f t="shared" si="31"/>
        <v>0</v>
      </c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</row>
    <row r="118" spans="1:35" s="40" customFormat="1" ht="17.25" x14ac:dyDescent="0.3">
      <c r="A118" s="39"/>
      <c r="B118" s="42" t="s">
        <v>84</v>
      </c>
      <c r="C118" s="44">
        <f>(SUM(C112:C117))</f>
        <v>0</v>
      </c>
      <c r="D118" s="44">
        <f t="shared" ref="D118:O118" si="32">(SUM(D112:D117))</f>
        <v>0</v>
      </c>
      <c r="E118" s="44">
        <f t="shared" si="32"/>
        <v>0</v>
      </c>
      <c r="F118" s="44">
        <f t="shared" si="32"/>
        <v>0</v>
      </c>
      <c r="G118" s="44">
        <f t="shared" si="32"/>
        <v>0</v>
      </c>
      <c r="H118" s="44">
        <f t="shared" si="32"/>
        <v>0</v>
      </c>
      <c r="I118" s="44">
        <f t="shared" si="32"/>
        <v>0</v>
      </c>
      <c r="J118" s="44">
        <f t="shared" si="32"/>
        <v>0</v>
      </c>
      <c r="K118" s="44">
        <f t="shared" si="32"/>
        <v>0</v>
      </c>
      <c r="L118" s="44">
        <f t="shared" si="32"/>
        <v>0</v>
      </c>
      <c r="M118" s="44">
        <f t="shared" si="32"/>
        <v>0</v>
      </c>
      <c r="N118" s="44">
        <f t="shared" si="32"/>
        <v>0</v>
      </c>
      <c r="O118" s="44">
        <f t="shared" si="32"/>
        <v>0</v>
      </c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ht="14.25" x14ac:dyDescent="0.25">
      <c r="A119" s="14"/>
      <c r="B119" s="14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</row>
    <row r="120" spans="1:35" x14ac:dyDescent="0.2"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</row>
    <row r="121" spans="1:35" x14ac:dyDescent="0.2"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</row>
  </sheetData>
  <mergeCells count="13">
    <mergeCell ref="A91:B91"/>
    <mergeCell ref="A4:B4"/>
    <mergeCell ref="A17:B17"/>
    <mergeCell ref="A22:B22"/>
    <mergeCell ref="A26:B26"/>
    <mergeCell ref="A31:B31"/>
    <mergeCell ref="A44:B44"/>
    <mergeCell ref="A49:B49"/>
    <mergeCell ref="A58:B58"/>
    <mergeCell ref="A71:B71"/>
    <mergeCell ref="A79:B79"/>
    <mergeCell ref="C1:O2"/>
    <mergeCell ref="B1:B3"/>
  </mergeCells>
  <printOptions horizontalCentered="1"/>
  <pageMargins left="0.78740157480314965" right="0.78740157480314965" top="0.78740157480314965" bottom="0.78740157480314965" header="0.51181102362204722" footer="0.51181102362204722"/>
  <pageSetup scale="75" orientation="landscape" horizontalDpi="360" verticalDpi="360" r:id="rId1"/>
  <headerFooter alignWithMargins="0"/>
  <ignoredErrors>
    <ignoredError sqref="C26:N26 O92:O93 D101:O107 C102:C107 C79:N79 C71:N71 C4:N4 O4 O10:O12 O8:O9 C17:N17 O17:O20 C23:N24 C22:O22 O23:O24 O26:O29 C32:O34 C45:O45 C50:N50 C58:O58 O71:O77 O79:O88 C31:O31 C44:O44 C49:O49 C61:O69 O6:O7 C40:O42 O35:O39 C47:O47 O46 C54:O56 O52:O53 O59 O13:O15" unlockedFormula="1"/>
    <ignoredError sqref="C93:N93" formulaRange="1"/>
    <ignoredError sqref="C92 D92:N92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Celso</dc:creator>
  <cp:lastModifiedBy>Cooperativa Coofer</cp:lastModifiedBy>
  <cp:lastPrinted>2012-12-05T15:13:15Z</cp:lastPrinted>
  <dcterms:created xsi:type="dcterms:W3CDTF">1997-01-04T17:06:19Z</dcterms:created>
  <dcterms:modified xsi:type="dcterms:W3CDTF">2024-03-19T15:19:54Z</dcterms:modified>
</cp:coreProperties>
</file>